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drawings/drawing7.xml" ContentType="application/vnd.openxmlformats-officedocument.drawing+xml"/>
  <Override PartName="/xl/tables/table10.xml" ContentType="application/vnd.openxmlformats-officedocument.spreadsheetml.table+xml"/>
  <Override PartName="/xl/drawings/drawing8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ALMOGUERA\"/>
    </mc:Choice>
  </mc:AlternateContent>
  <xr:revisionPtr revIDLastSave="0" documentId="13_ncr:1_{0D14C351-7C9C-4105-AAAC-4CB329ADAB7C}" xr6:coauthVersionLast="47" xr6:coauthVersionMax="47" xr10:uidLastSave="{00000000-0000-0000-0000-000000000000}"/>
  <bookViews>
    <workbookView xWindow="-28920" yWindow="-1185" windowWidth="29040" windowHeight="15720" firstSheet="3" activeTab="5" xr2:uid="{00000000-000D-0000-FFFF-FFFF00000000}"/>
  </bookViews>
  <sheets>
    <sheet name="CAUDALES" sheetId="1" r:id="rId1"/>
    <sheet name="ANALÍTICAS" sheetId="3" r:id="rId2"/>
    <sheet name="ENERGÍA EDAR" sheetId="8" r:id="rId3"/>
    <sheet name="ENERGÍA EBAR ALMOGUERA" sheetId="9" r:id="rId4"/>
    <sheet name="ENERGÍA EBAR DRIEBES" sheetId="10" r:id="rId5"/>
    <sheet name="REACTIVOS" sheetId="4" r:id="rId6"/>
    <sheet name="RESIDUOS" sheetId="5" r:id="rId7"/>
    <sheet name="OBSERVACIONES" sheetId="6" r:id="rId8"/>
  </sheets>
  <definedNames>
    <definedName name="_EDAR" localSheetId="3">'ENERGÍA EBAR ALMOGUERA'!$A$4:$G$4</definedName>
    <definedName name="_EDAR" localSheetId="4">'ENERGÍA EBAR DRIEBES'!$A$4:$G$4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ALMOGUERA'!$A$6:$M$6</definedName>
    <definedName name="_xlnm._FilterDatabase" localSheetId="4" hidden="1">'ENERGÍA EBAR DRIEBES'!$A$6:$M$6</definedName>
    <definedName name="_xlnm._FilterDatabase" localSheetId="2" hidden="1">'ENERGÍA EDAR'!$A$6:$M$6</definedName>
    <definedName name="_xlnm._FilterDatabase" localSheetId="5" hidden="1">'REACTIVOS'!$A$2:$C$2</definedName>
    <definedName name="_xlnm._FilterDatabase" localSheetId="6" hidden="1">'RESIDUOS'!$A$3:$N$3</definedName>
    <definedName name="_xlnm.Print_Area" localSheetId="1">ANALÍTICAS!$A$1:$L$221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<sst xmlns="http://schemas.openxmlformats.org/spreadsheetml/2006/main" count="934" uniqueCount="289">
  <si>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</si>
  <si>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</si>
  <si>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</si>
  <si>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</si>
  <si>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</si>
  <si>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</si>
  <si>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</si>
  <si>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</si>
  <si>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</si>
  <si>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</si>
  <si>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</si>
  <si>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</si>
  <si>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</si>
  <si>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</si>
  <si>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</si>
  <si>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</si>
  <si>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</si>
  <si>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</si>
  <si>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</si>
  <si>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</si>
  <si>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</si>
  <si>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</si>
  <si>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</si>
  <si>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</si>
  <si>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</si>
  <si>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</si>
  <si>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</si>
  <si>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</si>
  <si>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</si>
  <si>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</si>
  <si>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</si>
  <si>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</si>
  <si>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</si>
  <si>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</si>
  <si>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</si>
  <si>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</si>
  <si>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</si>
  <si>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</si>
  <si>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</si>
  <si>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</si>
  <si>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</si>
  <si>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</si>
  <si>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</si>
  <si>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</si>
  <si>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</si>
  <si>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</si>
  <si>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</si>
  <si>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</si>
  <si>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</si>
  <si>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</si>
  <si>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</si>
  <si>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</si>
  <si>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</si>
  <si>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</si>
  <si>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</si>
  <si>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</si>
  <si>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</si>
  <si>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</si>
  <si>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</si>
  <si>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</si>
  <si>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</si>
  <si>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</si>
  <si>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</si>
  <si>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</si>
  <si>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</si>
  <si>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</si>
  <si>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</si>
  <si>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</si>
  <si>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</si>
  <si>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</si>
  <si>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</si>
  <si>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</si>
  <si>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</si>
  <si>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</si>
  <si>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</si>
  <si>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</si>
  <si>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16-08-22</t>
  </si>
  <si>
    <t>09-10-23</t>
  </si>
  <si>
    <t>29-08-22</t>
  </si>
  <si>
    <t>05-12-22</t>
  </si>
  <si>
    <t>04-12-23</t>
  </si>
  <si>
    <t>23-04-24</t>
  </si>
  <si>
    <t>04-02-25</t>
  </si>
  <si>
    <t>14-04-25</t>
  </si>
  <si>
    <t>26-05-25</t>
  </si>
  <si>
    <t>10-04-23</t>
  </si>
  <si>
    <t>08-05-23</t>
  </si>
  <si>
    <t>28-08-23</t>
  </si>
  <si>
    <t>11-03-25</t>
  </si>
  <si>
    <t>02-06-25</t>
  </si>
  <si>
    <t>09-06-25</t>
  </si>
  <si>
    <t>09-05-22</t>
  </si>
  <si>
    <t>13-02-23</t>
  </si>
  <si>
    <t>13-03-23</t>
  </si>
  <si>
    <t>22-05-23</t>
  </si>
  <si>
    <t>05-06-23</t>
  </si>
  <si>
    <t>29-01-24</t>
  </si>
  <si>
    <t>12-09-22</t>
  </si>
  <si>
    <t>24-05-22</t>
  </si>
  <si>
    <t>04-07-22</t>
  </si>
  <si>
    <t>19-07-22</t>
  </si>
  <si>
    <t>26-09-22</t>
  </si>
  <si>
    <t>10-10-22</t>
  </si>
  <si>
    <t>24-10-22</t>
  </si>
  <si>
    <t>21-11-22</t>
  </si>
  <si>
    <t>02-01-23</t>
  </si>
  <si>
    <t>27-02-23</t>
  </si>
  <si>
    <t>27-03-23</t>
  </si>
  <si>
    <t>24-04-23</t>
  </si>
  <si>
    <t>31-07-23</t>
  </si>
  <si>
    <t>07-05-24</t>
  </si>
  <si>
    <t>29-05-24</t>
  </si>
  <si>
    <t>04-06-24</t>
  </si>
  <si>
    <t>10-06-24</t>
  </si>
  <si>
    <t>18-06-24</t>
  </si>
  <si>
    <t>16-07-24</t>
  </si>
  <si>
    <t>18-07-24</t>
  </si>
  <si>
    <t>30-07-24</t>
  </si>
  <si>
    <t>13-08-24</t>
  </si>
  <si>
    <t>27-08-24</t>
  </si>
  <si>
    <t>10-09-24</t>
  </si>
  <si>
    <t>24-09-24</t>
  </si>
  <si>
    <t>08-10-24</t>
  </si>
  <si>
    <t>22-10-24</t>
  </si>
  <si>
    <t>03-12-24</t>
  </si>
  <si>
    <t>17-12-24</t>
  </si>
  <si>
    <t>30-12-24</t>
  </si>
  <si>
    <t>14-01-25</t>
  </si>
  <si>
    <t>20-01-25</t>
  </si>
  <si>
    <t>28-01-25</t>
  </si>
  <si>
    <t>11-02-25</t>
  </si>
  <si>
    <t>17-03-25</t>
  </si>
  <si>
    <t>24-03-25</t>
  </si>
  <si>
    <t>28-04-25</t>
  </si>
  <si>
    <t>16-06-25</t>
  </si>
  <si>
    <t>23-06-25</t>
  </si>
  <si>
    <t>14-07-25</t>
  </si>
  <si>
    <t>28-07-25</t>
  </si>
  <si>
    <t>03-01-22</t>
  </si>
  <si>
    <t>18-01-22</t>
  </si>
  <si>
    <t>01-02-22</t>
  </si>
  <si>
    <t>16-02-22</t>
  </si>
  <si>
    <t>15-02-22</t>
  </si>
  <si>
    <t>25-02-22</t>
  </si>
  <si>
    <t>28-02-22</t>
  </si>
  <si>
    <t>04-03-22</t>
  </si>
  <si>
    <t>15-03-22</t>
  </si>
  <si>
    <t>29-03-22</t>
  </si>
  <si>
    <t>11-04-22</t>
  </si>
  <si>
    <t>25-04-22</t>
  </si>
  <si>
    <t>12-05-22</t>
  </si>
  <si>
    <t>06-06-22</t>
  </si>
  <si>
    <t>20-06-22</t>
  </si>
  <si>
    <t>27-06-22</t>
  </si>
  <si>
    <t>11-07-22</t>
  </si>
  <si>
    <t>01-08-22</t>
  </si>
  <si>
    <t>31-08-22</t>
  </si>
  <si>
    <t>27-10-22</t>
  </si>
  <si>
    <t>03-11-22</t>
  </si>
  <si>
    <t>08-11-22</t>
  </si>
  <si>
    <t>16-11-22</t>
  </si>
  <si>
    <t>20-12-22</t>
  </si>
  <si>
    <t>17-01-23</t>
  </si>
  <si>
    <t>31-01-23</t>
  </si>
  <si>
    <t>16-02-23</t>
  </si>
  <si>
    <t>24-02-23</t>
  </si>
  <si>
    <t>E:V</t>
  </si>
  <si>
    <t>03-03-23</t>
  </si>
  <si>
    <t>30-05-23</t>
  </si>
  <si>
    <t>20-06-23</t>
  </si>
  <si>
    <t>26-06-23</t>
  </si>
  <si>
    <t>03-07-23</t>
  </si>
  <si>
    <t>04-07-23</t>
  </si>
  <si>
    <t>17-07-23</t>
  </si>
  <si>
    <t>16-08-23</t>
  </si>
  <si>
    <t>31-08-23</t>
  </si>
  <si>
    <t>11-09-23</t>
  </si>
  <si>
    <t>18-09-23</t>
  </si>
  <si>
    <t>24-10-23</t>
  </si>
  <si>
    <t>27-10-23</t>
  </si>
  <si>
    <t>03-11-23</t>
  </si>
  <si>
    <t>08-11-23</t>
  </si>
  <si>
    <t>21-11-23</t>
  </si>
  <si>
    <t>20-12-23</t>
  </si>
  <si>
    <t>04-01-24</t>
  </si>
  <si>
    <t>16-01-24</t>
  </si>
  <si>
    <t>30-01-24</t>
  </si>
  <si>
    <t>06-02-24</t>
  </si>
  <si>
    <t>13-02-24</t>
  </si>
  <si>
    <t>15-02-24</t>
  </si>
  <si>
    <t>16-02-24</t>
  </si>
  <si>
    <t>27-02-24</t>
  </si>
  <si>
    <t>05-03-24</t>
  </si>
  <si>
    <t>12-03-24</t>
  </si>
  <si>
    <t>19-03-24</t>
  </si>
  <si>
    <t>25-03-24</t>
  </si>
  <si>
    <t>02-04-24</t>
  </si>
  <si>
    <t>08-04-24</t>
  </si>
  <si>
    <t>09-04-24</t>
  </si>
  <si>
    <t>16-04-24</t>
  </si>
  <si>
    <t>18-04-24</t>
  </si>
  <si>
    <t>29-04-24</t>
  </si>
  <si>
    <t>10-05-24</t>
  </si>
  <si>
    <t>14-05-24</t>
  </si>
  <si>
    <t>22-05-24</t>
  </si>
  <si>
    <t>23-05-24</t>
  </si>
  <si>
    <t>24-05-24</t>
  </si>
  <si>
    <t>06-06-24</t>
  </si>
  <si>
    <t>12-06-24</t>
  </si>
  <si>
    <t>13-06-24</t>
  </si>
  <si>
    <t>14-06-24</t>
  </si>
  <si>
    <t>24-06-24</t>
  </si>
  <si>
    <t>25-06-24</t>
  </si>
  <si>
    <t>04-07-24</t>
  </si>
  <si>
    <t>08-07-24</t>
  </si>
  <si>
    <t>09-07-24</t>
  </si>
  <si>
    <t>19-07-24</t>
  </si>
  <si>
    <t>24-07-24</t>
  </si>
  <si>
    <t>02-08-24</t>
  </si>
  <si>
    <t>07-08-24</t>
  </si>
  <si>
    <t>20-08-24</t>
  </si>
  <si>
    <t>22-08-24</t>
  </si>
  <si>
    <t>28-08-24</t>
  </si>
  <si>
    <t>30-08-24</t>
  </si>
  <si>
    <t>03-09-24</t>
  </si>
  <si>
    <t>11-09-24</t>
  </si>
  <si>
    <t>17-09-24</t>
  </si>
  <si>
    <t>18-09-24</t>
  </si>
  <si>
    <t>26-09-24</t>
  </si>
  <si>
    <t>01-10-24</t>
  </si>
  <si>
    <t>16-10-24</t>
  </si>
  <si>
    <t>29-10-24</t>
  </si>
  <si>
    <t>04-11-24</t>
  </si>
  <si>
    <t>06-11-24</t>
  </si>
  <si>
    <t>12-11-24</t>
  </si>
  <si>
    <t>18-11-24</t>
  </si>
  <si>
    <t>20-11-24</t>
  </si>
  <si>
    <t>26-11-24</t>
  </si>
  <si>
    <t>02-12-24</t>
  </si>
  <si>
    <t>10-12-24</t>
  </si>
  <si>
    <t>13-12-24</t>
  </si>
  <si>
    <t>18-12-24</t>
  </si>
  <si>
    <t>24-12-24</t>
  </si>
  <si>
    <t>27-12-24</t>
  </si>
  <si>
    <t>02-01-25</t>
  </si>
  <si>
    <t>08-01-25</t>
  </si>
  <si>
    <t>09-01-24</t>
  </si>
  <si>
    <t>27-01-25</t>
  </si>
  <si>
    <t>03-02-25</t>
  </si>
  <si>
    <t>12-02-25</t>
  </si>
  <si>
    <t>17-02-25</t>
  </si>
  <si>
    <t>19-02-25</t>
  </si>
  <si>
    <t>21-02-25</t>
  </si>
  <si>
    <t>24-02-25</t>
  </si>
  <si>
    <t>03-03-25</t>
  </si>
  <si>
    <t>13-03-25</t>
  </si>
  <si>
    <t>19-03-25</t>
  </si>
  <si>
    <t>01-04-25</t>
  </si>
  <si>
    <t>08-04-25</t>
  </si>
  <si>
    <t>09-04-25</t>
  </si>
  <si>
    <t>22-04-25</t>
  </si>
  <si>
    <t>23-04-25</t>
  </si>
  <si>
    <t>24-04-25</t>
  </si>
  <si>
    <t>30-04-25</t>
  </si>
  <si>
    <t>06-05-25</t>
  </si>
  <si>
    <t>07-05-25</t>
  </si>
  <si>
    <t>13-05-25</t>
  </si>
  <si>
    <t>20-05-25</t>
  </si>
  <si>
    <t>29-05-25</t>
  </si>
  <si>
    <t>10-06-25</t>
  </si>
  <si>
    <t>02-07-25</t>
  </si>
  <si>
    <t>08-07-25</t>
  </si>
  <si>
    <t>22-07-25</t>
  </si>
  <si>
    <t>04-08-25</t>
  </si>
  <si>
    <t>11-08-25</t>
  </si>
  <si>
    <t>19-08-25</t>
  </si>
  <si>
    <t>25-08-25</t>
  </si>
  <si>
    <t>02-09-25</t>
  </si>
  <si>
    <t>09-09-25</t>
  </si>
  <si>
    <t>15-09-25</t>
  </si>
  <si>
    <t>6.1TD</t>
  </si>
  <si>
    <t>CUPS</t>
  </si>
  <si>
    <t>ES0022000008435460PJ</t>
  </si>
  <si>
    <t>CONSUMO RED ENERGÍA ACTIVA
(kWh)</t>
  </si>
  <si>
    <t>ES0022000008435458PB</t>
  </si>
  <si>
    <t>ES0022000008435461PZ</t>
  </si>
  <si>
    <t>Tipo de coagulante</t>
  </si>
  <si>
    <t>Cloruro Férrico</t>
  </si>
  <si>
    <t>_Se detectan vertidos puntualmente con posible procedencia de lavandería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</si>
</sst>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45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8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7" fillId="11" borderId="40" xfId="0" applyFont="1" applyFill="1" applyBorder="1" applyAlignment="1">
      <alignment horizontal="center" vertical="center"/>
    </xf>
    <xf numFmtId="0" fontId="8" fillId="7" borderId="54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40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1" fillId="10" borderId="53" xfId="1" applyNumberFormat="1" applyFont="1" applyFill="1" applyBorder="1" applyAlignment="1">
      <alignment horizontal="center"/>
    </xf>
    <xf numFmtId="4" fontId="11" fillId="0" borderId="41" xfId="1" applyNumberFormat="1" applyFont="1" applyBorder="1" applyAlignment="1">
      <alignment horizontal="center"/>
    </xf>
    <xf numFmtId="4" fontId="11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1" fillId="10" borderId="51" xfId="1" applyNumberFormat="1" applyFont="1" applyFill="1" applyBorder="1" applyAlignment="1">
      <alignment horizontal="center"/>
    </xf>
    <xf numFmtId="4" fontId="11" fillId="0" borderId="36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1" fillId="10" borderId="55" xfId="1" applyNumberFormat="1" applyFont="1" applyFill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11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7" borderId="55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24" xfId="1" applyNumberFormat="1" applyFont="1" applyFill="1" applyBorder="1" applyAlignment="1">
      <alignment horizontal="center"/>
    </xf>
    <xf numFmtId="166" fontId="11" fillId="5" borderId="46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7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165" fontId="16" fillId="12" borderId="38" xfId="2" applyNumberFormat="1" applyFont="1" applyFill="1" applyBorder="1" applyAlignment="1">
      <alignment horizontal="center" vertical="center" wrapText="1"/>
    </xf>
    <xf numFmtId="0" fontId="12" fillId="12" borderId="38" xfId="2" applyFont="1" applyFill="1" applyBorder="1" applyAlignment="1">
      <alignment horizontal="center" vertical="center" wrapText="1"/>
    </xf>
    <xf numFmtId="165" fontId="12" fillId="12" borderId="38" xfId="2" applyNumberFormat="1" applyFont="1" applyFill="1" applyBorder="1" applyAlignment="1">
      <alignment horizontal="center" vertical="center" wrapText="1"/>
    </xf>
    <xf numFmtId="0" fontId="17" fillId="12" borderId="39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4" fillId="12" borderId="10" xfId="2" applyNumberFormat="1" applyFont="1" applyFill="1" applyBorder="1" applyAlignment="1">
      <alignment horizontal="center" vertical="center"/>
    </xf>
    <xf numFmtId="16" fontId="24" fillId="0" borderId="5" xfId="2" applyNumberFormat="1" applyFont="1" applyBorder="1" applyAlignment="1">
      <alignment horizontal="center" vertical="center"/>
    </xf>
    <xf numFmtId="3" fontId="24" fillId="0" borderId="5" xfId="2" applyNumberFormat="1" applyFont="1" applyBorder="1" applyAlignment="1">
      <alignment horizontal="center" vertical="center"/>
    </xf>
    <xf numFmtId="4" fontId="24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0" fillId="5" borderId="7" xfId="0" applyNumberForma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5" borderId="61" xfId="0" applyFont="1" applyFill="1" applyBorder="1" applyAlignment="1">
      <alignment horizontal="center" vertical="center" wrapText="1"/>
    </xf>
    <xf numFmtId="4" fontId="0" fillId="5" borderId="31" xfId="0" applyNumberForma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49" xfId="0" applyFont="1" applyFill="1" applyBorder="1" applyAlignment="1">
      <alignment horizontal="center" vertical="center" wrapText="1"/>
    </xf>
    <xf numFmtId="9" fontId="5" fillId="0" borderId="0" xfId="0" applyNumberFormat="1" applyFont="1"/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5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medium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163829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59056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40005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163829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59056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40005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161924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935200" y="95248"/>
          <a:ext cx="1752600" cy="70485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57151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02076" y="295276"/>
          <a:ext cx="604520" cy="400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38100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73625" y="190500"/>
          <a:ext cx="688478" cy="4857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0</xdr:row>
      <xdr:rowOff>47625</xdr:rowOff>
    </xdr:from>
    <xdr:to>
      <xdr:col>16</xdr:col>
      <xdr:colOff>95250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742950</xdr:colOff>
      <xdr:row>0</xdr:row>
      <xdr:rowOff>142875</xdr:rowOff>
    </xdr:from>
    <xdr:to>
      <xdr:col>15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19050</xdr:colOff>
      <xdr:row>0</xdr:row>
      <xdr:rowOff>114299</xdr:rowOff>
    </xdr:from>
    <xdr:to>
      <xdr:col>16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50" dataDxfId="148" headerRowBorderDxfId="149">
  <autoFilter ref="A2:C50" xr:uid="{00000000-0009-0000-0100-000001000000}"/>
  <tableColumns count="3">
    <tableColumn id="1" xr3:uid="{00000000-0010-0000-0100-000001000000}" name="Fecha" dataDxfId="147" dataCellStyle="Normal_RESUMEN DE FUNCIONAMIENTO EDAR"/>
    <tableColumn id="2" xr3:uid="{00000000-0010-0000-0100-000002000000}" name="Q Entrada_x000a_(m3/mes)" dataDxfId="146"/>
    <tableColumn id="3" xr3:uid="{00000000-0010-0000-0100-000003000000}" name="Q Salida_x000a_(m3/mes)" dataDxfId="14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700-000001000000}" name="Año" dataDxfId="20" dataCellStyle="Normal_RESUMEN DE FUNCIONAMIENTO EDAR"/>
    <tableColumn id="2" xr3:uid="{00000000-0010-0000-0700-000002000000}" name="190801" dataDxfId="19" dataCellStyle="Normal_RESUMEN DE FUNCIONAMIENTO EDAR"/>
    <tableColumn id="3" xr3:uid="{00000000-0010-0000-0700-000003000000}" name="190802" dataDxfId="18" dataCellStyle="Normal_RESUMEN DE FUNCIONAMIENTO EDAR"/>
    <tableColumn id="4" xr3:uid="{00000000-0010-0000-0700-000004000000}" name="190809" dataDxfId="17"/>
    <tableColumn id="5" xr3:uid="{00000000-0010-0000-0700-000005000000}" name="130205" dataDxfId="16"/>
    <tableColumn id="6" xr3:uid="{00000000-0010-0000-0700-000006000000}" name="150110" dataDxfId="15"/>
    <tableColumn id="7" xr3:uid="{00000000-0010-0000-0700-000007000000}" name="150202" dataDxfId="14"/>
    <tableColumn id="8" xr3:uid="{00000000-0010-0000-0700-000008000000}" name="160504" dataDxfId="13"/>
    <tableColumn id="9" xr3:uid="{00000000-0010-0000-0700-000009000000}" name="160506" dataDxfId="12"/>
    <tableColumn id="10" xr3:uid="{00000000-0010-0000-0700-00000A000000}" name="150102" dataDxfId="11"/>
    <tableColumn id="11" xr3:uid="{00000000-0010-0000-0700-00000B000000}" name="200139" dataDxfId="10"/>
    <tableColumn id="12" xr3:uid="{00000000-0010-0000-0700-00000C000000}" name="190805" dataDxfId="9"/>
    <tableColumn id="14" xr3:uid="{00000000-0010-0000-0700-00000E000000}" name="OBSERVACIONES" dataDxfId="8"/>
    <tableColumn id="15" xr3:uid="{00000000-0010-0000-0700-00000F000000}" name="Fangos Espesados Trasladados_x000a_(m3)" dataDxfId="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A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A00-000001000000}" name="OBSERVACIONE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18" totalsRowShown="0" headerRowDxfId="144" dataDxfId="142" headerRowBorderDxfId="143" tableBorderDxfId="141" dataCellStyle="Normal 3">
  <autoFilter ref="A2:L218" xr:uid="{00000000-0009-0000-0100-000003000000}"/>
  <sortState xmlns:xlrd2="http://schemas.microsoft.com/office/spreadsheetml/2017/richdata2" ref="A3:L307">
    <sortCondition ref="A3:A307"/>
  </sortState>
  <tableColumns count="12">
    <tableColumn id="1" xr3:uid="{00000000-0010-0000-0200-000001000000}" name="Fecha" dataDxfId="140" dataCellStyle="Normal 3"/>
    <tableColumn id="2" xr3:uid="{00000000-0010-0000-0200-000002000000}" name="Muestra" dataDxfId="139" dataCellStyle="Normal 3"/>
    <tableColumn id="3" xr3:uid="{00000000-0010-0000-0200-000003000000}" name="SST_x000a_(mg/l)" dataDxfId="138" dataCellStyle="Normal 3"/>
    <tableColumn id="4" xr3:uid="{00000000-0010-0000-0200-000004000000}" name="DBO5_x000a_(mg/l)" dataDxfId="137" dataCellStyle="Normal 3"/>
    <tableColumn id="5" xr3:uid="{00000000-0010-0000-0200-000005000000}" name="DQO_x000a_(mg/l)" dataDxfId="136" dataCellStyle="Normal 3"/>
    <tableColumn id="6" xr3:uid="{00000000-0010-0000-0200-000006000000}" name="Nt_x000a_(mg N/l)" dataDxfId="135" dataCellStyle="Normal 3"/>
    <tableColumn id="7" xr3:uid="{00000000-0010-0000-0200-000007000000}" name="NTK_x000a_(mg N/l)" dataDxfId="134" dataCellStyle="Normal 3"/>
    <tableColumn id="8" xr3:uid="{00000000-0010-0000-0200-000008000000}" name="N-NH4_x000a_(mg N/l)" dataDxfId="133" dataCellStyle="Normal 3"/>
    <tableColumn id="9" xr3:uid="{00000000-0010-0000-0200-000009000000}" name="N-NO3_x000a_(mg N/l)" dataDxfId="132" dataCellStyle="Normal 3"/>
    <tableColumn id="10" xr3:uid="{00000000-0010-0000-0200-00000A000000}" name="N-NO2_x000a_(mg N/l)" dataDxfId="131" dataCellStyle="Normal 3"/>
    <tableColumn id="11" xr3:uid="{00000000-0010-0000-0200-00000B000000}" name="Pt_x000a_(mg P/l)" dataDxfId="130" dataCellStyle="Normal 3"/>
    <tableColumn id="12" xr3:uid="{00000000-0010-0000-0200-00000C000000}" name="Conductividad_x000a_(µS/cm)" dataDxfId="12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128" dataDxfId="127" tableBorderDxfId="126">
  <autoFilter ref="A6:S42" xr:uid="{00000000-0009-0000-0100-000004000000}"/>
  <tableColumns count="19">
    <tableColumn id="1" xr3:uid="{00000000-0010-0000-0300-000001000000}" name="Fecha" dataDxfId="125" dataCellStyle="Normal_RESUMEN DE FUNCIONAMIENTO EDAR"/>
    <tableColumn id="2" xr3:uid="{00000000-0010-0000-0300-000002000000}" name="P1 (A)" dataDxfId="124"/>
    <tableColumn id="3" xr3:uid="{00000000-0010-0000-0300-000003000000}" name="P2 (A)" dataDxfId="123"/>
    <tableColumn id="4" xr3:uid="{00000000-0010-0000-0300-000004000000}" name="P3 (A)" dataDxfId="122"/>
    <tableColumn id="5" xr3:uid="{00000000-0010-0000-0300-000005000000}" name="P4 (A)" dataDxfId="121"/>
    <tableColumn id="6" xr3:uid="{00000000-0010-0000-0300-000006000000}" name="P5 (A)" dataDxfId="120"/>
    <tableColumn id="7" xr3:uid="{00000000-0010-0000-0300-000007000000}" name="P6 (A)" dataDxfId="119"/>
    <tableColumn id="8" xr3:uid="{00000000-0010-0000-0300-000008000000}" name="P1 (R)" dataDxfId="118"/>
    <tableColumn id="9" xr3:uid="{00000000-0010-0000-0300-000009000000}" name="P2 (R)" dataDxfId="117"/>
    <tableColumn id="10" xr3:uid="{00000000-0010-0000-0300-00000A000000}" name="P3 (R)" dataDxfId="116"/>
    <tableColumn id="11" xr3:uid="{00000000-0010-0000-0300-00000B000000}" name="P4 (R)" dataDxfId="115"/>
    <tableColumn id="12" xr3:uid="{00000000-0010-0000-0300-00000C000000}" name="P5 (R)" dataDxfId="114"/>
    <tableColumn id="13" xr3:uid="{00000000-0010-0000-0300-00000D000000}" name="P6 (R)" dataDxfId="113"/>
    <tableColumn id="23" xr3:uid="{00000000-0010-0000-0300-000017000000}" name="P1 (E)" dataDxfId="112"/>
    <tableColumn id="24" xr3:uid="{00000000-0010-0000-0300-000018000000}" name="P2 (E)" dataDxfId="111"/>
    <tableColumn id="25" xr3:uid="{00000000-0010-0000-0300-000019000000}" name="P3 (E)" dataDxfId="110"/>
    <tableColumn id="20" xr3:uid="{00000000-0010-0000-0300-000014000000}" name="P4 (E)" dataDxfId="109"/>
    <tableColumn id="21" xr3:uid="{00000000-0010-0000-0300-000015000000}" name="P5 (E)" dataDxfId="108"/>
    <tableColumn id="22" xr3:uid="{00000000-0010-0000-0300-000016000000}" name="P6 (E)" dataDxfId="10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A48B03-1A65-4A6C-A6D4-AD7CEA6EE495}" name="POTENCIA_EDAR" displayName="POTENCIA_EDAR" ref="A3:G4" totalsRowShown="0" headerRowDxfId="106" dataDxfId="105" tableBorderDxfId="104">
  <autoFilter ref="A3:G4" xr:uid="{D3A48B03-1A65-4A6C-A6D4-AD7CEA6EE495}"/>
  <tableColumns count="7">
    <tableColumn id="1" xr3:uid="{F47F10DC-3571-4B53-88DD-F5C681AF0E92}" name="Potencia Contratada" dataDxfId="103"/>
    <tableColumn id="2" xr3:uid="{408857FD-E544-43EF-BC72-4316D9A5617A}" name="P1" dataDxfId="102"/>
    <tableColumn id="3" xr3:uid="{8F0847AF-05F3-472C-8C04-A612A9368ED9}" name="P2" dataDxfId="101"/>
    <tableColumn id="4" xr3:uid="{50C7E20A-3E04-4381-8C6C-9C5D5A74B3BB}" name="P3" dataDxfId="100"/>
    <tableColumn id="5" xr3:uid="{83A7A0D6-E500-46DE-886C-97AC861A9A0A}" name="P4" dataDxfId="99"/>
    <tableColumn id="6" xr3:uid="{DA6FCBD0-CB2B-4179-B222-9807148CFF19}" name="P5" dataDxfId="98"/>
    <tableColumn id="7" xr3:uid="{6980D32B-66C2-45DE-BDC5-1D220EDF3600}" name="P6" dataDxfId="9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ENERGIA_EBAR1" displayName="ENERGIA_EBAR1" ref="A6:S42" totalsRowShown="0" headerRowDxfId="96" dataDxfId="95" tableBorderDxfId="94">
  <autoFilter ref="A6:S42" xr:uid="{00000000-0009-0000-0100-000006000000}"/>
  <tableColumns count="19">
    <tableColumn id="1" xr3:uid="{00000000-0010-0000-0400-000001000000}" name="Fecha" dataDxfId="93" dataCellStyle="Normal_RESUMEN DE FUNCIONAMIENTO EDAR"/>
    <tableColumn id="2" xr3:uid="{00000000-0010-0000-0400-000002000000}" name="P1 (A)" dataDxfId="92"/>
    <tableColumn id="3" xr3:uid="{00000000-0010-0000-0400-000003000000}" name="P2 (A)" dataDxfId="91"/>
    <tableColumn id="4" xr3:uid="{00000000-0010-0000-0400-000004000000}" name="P3 (A)" dataDxfId="90"/>
    <tableColumn id="5" xr3:uid="{00000000-0010-0000-0400-000005000000}" name="P4 (A)" dataDxfId="89"/>
    <tableColumn id="6" xr3:uid="{00000000-0010-0000-0400-000006000000}" name="P5 (A)" dataDxfId="88"/>
    <tableColumn id="7" xr3:uid="{00000000-0010-0000-0400-000007000000}" name="P6 (A)" dataDxfId="87"/>
    <tableColumn id="8" xr3:uid="{00000000-0010-0000-0400-000008000000}" name="P1 (R)" dataDxfId="86"/>
    <tableColumn id="9" xr3:uid="{00000000-0010-0000-0400-000009000000}" name="P2 (R)" dataDxfId="85"/>
    <tableColumn id="10" xr3:uid="{00000000-0010-0000-0400-00000A000000}" name="P3 (R)" dataDxfId="84"/>
    <tableColumn id="11" xr3:uid="{00000000-0010-0000-0400-00000B000000}" name="P4 (R)" dataDxfId="83"/>
    <tableColumn id="12" xr3:uid="{00000000-0010-0000-0400-00000C000000}" name="P5 (R)" dataDxfId="82"/>
    <tableColumn id="13" xr3:uid="{00000000-0010-0000-0400-00000D000000}" name="P6 (R)" dataDxfId="81"/>
    <tableColumn id="23" xr3:uid="{00000000-0010-0000-0400-000017000000}" name="P1 (E)" dataDxfId="80"/>
    <tableColumn id="24" xr3:uid="{00000000-0010-0000-0400-000018000000}" name="P2 (E)" dataDxfId="79"/>
    <tableColumn id="25" xr3:uid="{00000000-0010-0000-0400-000019000000}" name="P3 (E)" dataDxfId="78"/>
    <tableColumn id="20" xr3:uid="{00000000-0010-0000-0400-000014000000}" name="P4 (E)" dataDxfId="77"/>
    <tableColumn id="21" xr3:uid="{00000000-0010-0000-0400-000015000000}" name="P5 (E)" dataDxfId="76"/>
    <tableColumn id="22" xr3:uid="{00000000-0010-0000-0400-000016000000}" name="P6 (E)" dataDxfId="7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F1B9CAA-142E-4916-B97D-A4131A7ABC6A}" name="POTENCIA_EBAR1" displayName="POTENCIA_EBAR1" ref="A3:G4" totalsRowShown="0" headerRowDxfId="74" dataDxfId="73" tableBorderDxfId="72">
  <autoFilter ref="A3:G4" xr:uid="{EF1B9CAA-142E-4916-B97D-A4131A7ABC6A}"/>
  <tableColumns count="7">
    <tableColumn id="1" xr3:uid="{62D4CD7C-48C4-45F8-B8F1-9BEAAACCABD9}" name="Potencia Contratada" dataDxfId="71"/>
    <tableColumn id="2" xr3:uid="{CAD84AEE-1B08-4B2A-A9CC-BC7419DC219D}" name="P1" dataDxfId="70"/>
    <tableColumn id="3" xr3:uid="{F6A302BA-3398-4CC2-AF75-2E05191F2EC9}" name="P2" dataDxfId="69"/>
    <tableColumn id="4" xr3:uid="{2D70BCD1-76FB-49FE-B171-8248A620A7CD}" name="P3" dataDxfId="68"/>
    <tableColumn id="5" xr3:uid="{6E90C2D0-6EDA-4CB0-936A-D76A96780D50}" name="P4" dataDxfId="67"/>
    <tableColumn id="6" xr3:uid="{400AC374-7E39-43B8-B234-A3EC3741997B}" name="P5" dataDxfId="66"/>
    <tableColumn id="7" xr3:uid="{F1358076-2F04-4D77-B384-88E08F483FE9}" name="P6" dataDxfId="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ENERGIA_EBAR2" displayName="ENERGIA_EBAR2" ref="A6:S42" totalsRowShown="0" headerRowDxfId="64" dataDxfId="63" tableBorderDxfId="62">
  <autoFilter ref="A6:S42" xr:uid="{00000000-0009-0000-0100-000005000000}"/>
  <tableColumns count="19">
    <tableColumn id="1" xr3:uid="{00000000-0010-0000-0500-000001000000}" name="Fecha" dataDxfId="61" dataCellStyle="Normal_RESUMEN DE FUNCIONAMIENTO EDAR"/>
    <tableColumn id="2" xr3:uid="{00000000-0010-0000-0500-000002000000}" name="P1 (A)" dataDxfId="60"/>
    <tableColumn id="3" xr3:uid="{00000000-0010-0000-0500-000003000000}" name="P2 (A)" dataDxfId="59"/>
    <tableColumn id="4" xr3:uid="{00000000-0010-0000-0500-000004000000}" name="P3 (A)" dataDxfId="58"/>
    <tableColumn id="5" xr3:uid="{00000000-0010-0000-0500-000005000000}" name="P4 (A)" dataDxfId="57"/>
    <tableColumn id="6" xr3:uid="{00000000-0010-0000-0500-000006000000}" name="P5 (A)" dataDxfId="56"/>
    <tableColumn id="7" xr3:uid="{00000000-0010-0000-0500-000007000000}" name="P6 (A)" dataDxfId="55"/>
    <tableColumn id="8" xr3:uid="{00000000-0010-0000-0500-000008000000}" name="P1 (R)" dataDxfId="54"/>
    <tableColumn id="9" xr3:uid="{00000000-0010-0000-0500-000009000000}" name="P2 (R)" dataDxfId="53"/>
    <tableColumn id="10" xr3:uid="{00000000-0010-0000-0500-00000A000000}" name="P3 (R)" dataDxfId="52"/>
    <tableColumn id="11" xr3:uid="{00000000-0010-0000-0500-00000B000000}" name="P4 (R)" dataDxfId="51"/>
    <tableColumn id="12" xr3:uid="{00000000-0010-0000-0500-00000C000000}" name="P5 (R)" dataDxfId="50"/>
    <tableColumn id="13" xr3:uid="{00000000-0010-0000-0500-00000D000000}" name="P6 (R)" dataDxfId="49"/>
    <tableColumn id="23" xr3:uid="{00000000-0010-0000-0500-000017000000}" name="P1 (E)" dataDxfId="48"/>
    <tableColumn id="24" xr3:uid="{00000000-0010-0000-0500-000018000000}" name="P2 (E)" dataDxfId="47"/>
    <tableColumn id="25" xr3:uid="{00000000-0010-0000-0500-000019000000}" name="P3 (E)" dataDxfId="46"/>
    <tableColumn id="20" xr3:uid="{00000000-0010-0000-0500-000014000000}" name="P4 (E)" dataDxfId="45"/>
    <tableColumn id="21" xr3:uid="{00000000-0010-0000-0500-000015000000}" name="P5 (E)" dataDxfId="44"/>
    <tableColumn id="22" xr3:uid="{00000000-0010-0000-0500-000016000000}" name="P6 (E)" dataDxfId="4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0EC0B99-DA34-4292-AB25-E6C75F3500B5}" name="POTENCIA_EBAR2" displayName="POTENCIA_EBAR2" ref="A3:G4" totalsRowShown="0" headerRowDxfId="42" dataDxfId="40" headerRowBorderDxfId="41" tableBorderDxfId="39" totalsRowBorderDxfId="38">
  <autoFilter ref="A3:G4" xr:uid="{60EC0B99-DA34-4292-AB25-E6C75F3500B5}"/>
  <tableColumns count="7">
    <tableColumn id="1" xr3:uid="{7D2C12FF-D628-46F1-B0A5-067C471482C6}" name="Potencia Contratada" dataDxfId="37"/>
    <tableColumn id="2" xr3:uid="{587BC484-BD7A-4997-B2A2-D5EB46863501}" name="P1" dataDxfId="36"/>
    <tableColumn id="3" xr3:uid="{541144F6-72B5-47A8-BDF0-F0C6403E53A3}" name="P2" dataDxfId="35"/>
    <tableColumn id="4" xr3:uid="{D3264A47-B1F1-4CA0-AD94-56542B9E9910}" name="P3" dataDxfId="34"/>
    <tableColumn id="5" xr3:uid="{940DB725-13C0-44F1-A9A3-7BFC0F6F866D}" name="P4" dataDxfId="33"/>
    <tableColumn id="6" xr3:uid="{D298175E-2EF9-4C92-B826-ABDD4BCDBB33}" name="P5" dataDxfId="32"/>
    <tableColumn id="7" xr3:uid="{FB607ED0-5FEB-41E3-9AD9-373A61AD3EE7}" name="P6" dataDxfId="3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600-000001000000}" name="Fecha" dataDxfId="27" dataCellStyle="Normal_RESUMEN DE FUNCIONAMIENTO EDAR"/>
    <tableColumn id="2" xr3:uid="{00000000-0010-0000-0600-000002000000}" name="Coagulante_x000a_(kg/mes)" dataDxfId="26"/>
    <tableColumn id="3" xr3:uid="{00000000-0010-0000-0600-000003000000}" name="Polielectrolito_x000a_(kg/mes)" dataDxf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40" t="s">
        <v>3</v>
      </c>
      <c r="B1" s="141"/>
      <c r="C1" s="142"/>
    </row>
    <row r="2" spans="1:3" s="1" customFormat="1" ht="31.2" thickBot="1" x14ac:dyDescent="0.35">
      <c r="A2" s="28" t="s">
        <v>5</v>
      </c>
      <c r="B2" s="29" t="s">
        <v>21</v>
      </c>
      <c r="C2" s="30" t="s">
        <v>22</v>
      </c>
    </row>
    <row r="3" spans="1:3" x14ac:dyDescent="0.3">
      <c r="A3" s="108">
        <v>44562</v>
      </c>
      <c r="B3" s="109">
        <v>20612</v>
      </c>
      <c r="C3" s="27">
        <v>21036</v>
      </c>
    </row>
    <row r="4" spans="1:3" x14ac:dyDescent="0.3">
      <c r="A4" s="108">
        <v>44593</v>
      </c>
      <c r="B4" s="109">
        <v>14490</v>
      </c>
      <c r="C4" s="27">
        <v>14538</v>
      </c>
    </row>
    <row r="5" spans="1:3" x14ac:dyDescent="0.3">
      <c r="A5" s="108">
        <v>44621</v>
      </c>
      <c r="B5" s="109">
        <v>21913</v>
      </c>
      <c r="C5" s="27">
        <v>22124</v>
      </c>
    </row>
    <row r="6" spans="1:3" x14ac:dyDescent="0.3">
      <c r="A6" s="108">
        <v>44652</v>
      </c>
      <c r="B6" s="109">
        <v>19625</v>
      </c>
      <c r="C6" s="27">
        <v>20162</v>
      </c>
    </row>
    <row r="7" spans="1:3" x14ac:dyDescent="0.3">
      <c r="A7" s="108">
        <v>44682</v>
      </c>
      <c r="B7" s="109">
        <v>21055</v>
      </c>
      <c r="C7" s="27">
        <v>21059</v>
      </c>
    </row>
    <row r="8" spans="1:3" x14ac:dyDescent="0.3">
      <c r="A8" s="108">
        <v>44713</v>
      </c>
      <c r="B8" s="109">
        <v>16414</v>
      </c>
      <c r="C8" s="27">
        <v>16198</v>
      </c>
    </row>
    <row r="9" spans="1:3" x14ac:dyDescent="0.3">
      <c r="A9" s="108">
        <v>44743</v>
      </c>
      <c r="B9" s="109">
        <v>14683</v>
      </c>
      <c r="C9" s="27">
        <v>13897</v>
      </c>
    </row>
    <row r="10" spans="1:3" x14ac:dyDescent="0.3">
      <c r="A10" s="108">
        <v>44774</v>
      </c>
      <c r="B10" s="109">
        <v>12884</v>
      </c>
      <c r="C10" s="27">
        <v>11565</v>
      </c>
    </row>
    <row r="11" spans="1:3" x14ac:dyDescent="0.3">
      <c r="A11" s="108">
        <v>44805</v>
      </c>
      <c r="B11" s="109">
        <v>12373</v>
      </c>
      <c r="C11" s="27">
        <v>11933</v>
      </c>
    </row>
    <row r="12" spans="1:3" x14ac:dyDescent="0.3">
      <c r="A12" s="108">
        <v>44835</v>
      </c>
      <c r="B12" s="109">
        <v>13634</v>
      </c>
      <c r="C12" s="27">
        <v>12701</v>
      </c>
    </row>
    <row r="13" spans="1:3" x14ac:dyDescent="0.3">
      <c r="A13" s="108">
        <v>44866</v>
      </c>
      <c r="B13" s="109">
        <v>14574</v>
      </c>
      <c r="C13" s="27">
        <v>14318</v>
      </c>
    </row>
    <row r="14" spans="1:3" x14ac:dyDescent="0.3">
      <c r="A14" s="108">
        <v>44896</v>
      </c>
      <c r="B14" s="109">
        <v>26792</v>
      </c>
      <c r="C14" s="27">
        <v>20153</v>
      </c>
    </row>
    <row r="15" spans="1:3" x14ac:dyDescent="0.3">
      <c r="A15" s="108">
        <v>44927</v>
      </c>
      <c r="B15" s="109">
        <v>16571</v>
      </c>
      <c r="C15" s="27">
        <v>16918</v>
      </c>
    </row>
    <row r="16" spans="1:3" x14ac:dyDescent="0.3">
      <c r="A16" s="108">
        <v>44958</v>
      </c>
      <c r="B16" s="109">
        <v>15678</v>
      </c>
      <c r="C16" s="27">
        <v>15642</v>
      </c>
    </row>
    <row r="17" spans="1:3" x14ac:dyDescent="0.3">
      <c r="A17" s="108">
        <v>44986</v>
      </c>
      <c r="B17" s="109">
        <v>18299</v>
      </c>
      <c r="C17" s="27">
        <v>18068</v>
      </c>
    </row>
    <row r="18" spans="1:3" x14ac:dyDescent="0.3">
      <c r="A18" s="108">
        <v>45017</v>
      </c>
      <c r="B18" s="109">
        <v>14985</v>
      </c>
      <c r="C18" s="27">
        <v>14566</v>
      </c>
    </row>
    <row r="19" spans="1:3" x14ac:dyDescent="0.3">
      <c r="A19" s="108">
        <v>45047</v>
      </c>
      <c r="B19" s="109">
        <v>13770</v>
      </c>
      <c r="C19" s="27">
        <v>13323</v>
      </c>
    </row>
    <row r="20" spans="1:3" x14ac:dyDescent="0.3">
      <c r="A20" s="108">
        <v>45078</v>
      </c>
      <c r="B20" s="109">
        <v>13695</v>
      </c>
      <c r="C20" s="27">
        <v>13548</v>
      </c>
    </row>
    <row r="21" spans="1:3" x14ac:dyDescent="0.3">
      <c r="A21" s="108">
        <v>45108</v>
      </c>
      <c r="B21" s="109">
        <v>10270</v>
      </c>
      <c r="C21" s="27">
        <v>7150</v>
      </c>
    </row>
    <row r="22" spans="1:3" ht="17.25" customHeight="1" x14ac:dyDescent="0.3">
      <c r="A22" s="108">
        <v>45139</v>
      </c>
      <c r="B22" s="109">
        <v>14728</v>
      </c>
      <c r="C22" s="27">
        <v>9131</v>
      </c>
    </row>
    <row r="23" spans="1:3" x14ac:dyDescent="0.3">
      <c r="A23" s="108">
        <v>45170</v>
      </c>
      <c r="B23" s="109">
        <v>10308</v>
      </c>
      <c r="C23" s="27">
        <v>7976</v>
      </c>
    </row>
    <row r="24" spans="1:3" x14ac:dyDescent="0.3">
      <c r="A24" s="108">
        <v>45200</v>
      </c>
      <c r="B24" s="109">
        <v>15734</v>
      </c>
      <c r="C24" s="27">
        <v>11196</v>
      </c>
    </row>
    <row r="25" spans="1:3" x14ac:dyDescent="0.3">
      <c r="A25" s="108">
        <v>45231</v>
      </c>
      <c r="B25" s="109">
        <v>13768</v>
      </c>
      <c r="C25" s="27">
        <v>9717</v>
      </c>
    </row>
    <row r="26" spans="1:3" x14ac:dyDescent="0.3">
      <c r="A26" s="108">
        <v>45261</v>
      </c>
      <c r="B26" s="109">
        <v>19506</v>
      </c>
      <c r="C26" s="27">
        <v>13400</v>
      </c>
    </row>
    <row r="27" spans="1:3" x14ac:dyDescent="0.3">
      <c r="A27" s="108">
        <v>45292</v>
      </c>
      <c r="B27" s="109">
        <v>18960</v>
      </c>
      <c r="C27" s="27">
        <v>11554</v>
      </c>
    </row>
    <row r="28" spans="1:3" x14ac:dyDescent="0.3">
      <c r="A28" s="108">
        <v>45323</v>
      </c>
      <c r="B28" s="109">
        <v>16512</v>
      </c>
      <c r="C28" s="27">
        <v>11391</v>
      </c>
    </row>
    <row r="29" spans="1:3" x14ac:dyDescent="0.3">
      <c r="A29" s="108">
        <v>45352</v>
      </c>
      <c r="B29" s="109">
        <v>24053</v>
      </c>
      <c r="C29" s="27">
        <v>15060</v>
      </c>
    </row>
    <row r="30" spans="1:3" x14ac:dyDescent="0.3">
      <c r="A30" s="108">
        <v>45383</v>
      </c>
      <c r="B30" s="109">
        <v>28976</v>
      </c>
      <c r="C30" s="27">
        <v>17213</v>
      </c>
    </row>
    <row r="31" spans="1:3" x14ac:dyDescent="0.3">
      <c r="A31" s="108">
        <v>45413</v>
      </c>
      <c r="B31" s="109">
        <v>20613</v>
      </c>
      <c r="C31" s="27">
        <v>13620</v>
      </c>
    </row>
    <row r="32" spans="1:3" x14ac:dyDescent="0.3">
      <c r="A32" s="108">
        <v>45444</v>
      </c>
      <c r="B32" s="109">
        <v>20793</v>
      </c>
      <c r="C32" s="27">
        <v>14031</v>
      </c>
    </row>
    <row r="33" spans="1:3" x14ac:dyDescent="0.3">
      <c r="A33" s="108">
        <v>45474</v>
      </c>
      <c r="B33" s="109">
        <v>16194</v>
      </c>
      <c r="C33" s="27">
        <v>11373</v>
      </c>
    </row>
    <row r="34" spans="1:3" x14ac:dyDescent="0.3">
      <c r="A34" s="108">
        <v>45505</v>
      </c>
      <c r="B34" s="109">
        <v>20116</v>
      </c>
      <c r="C34" s="27">
        <v>13322</v>
      </c>
    </row>
    <row r="35" spans="1:3" x14ac:dyDescent="0.3">
      <c r="A35" s="108">
        <v>45536</v>
      </c>
      <c r="B35" s="109">
        <v>22047</v>
      </c>
      <c r="C35" s="27">
        <v>14432</v>
      </c>
    </row>
    <row r="36" spans="1:3" x14ac:dyDescent="0.3">
      <c r="A36" s="108">
        <v>45566</v>
      </c>
      <c r="B36" s="109">
        <v>25640</v>
      </c>
      <c r="C36" s="27">
        <v>15890</v>
      </c>
    </row>
    <row r="37" spans="1:3" x14ac:dyDescent="0.3">
      <c r="A37" s="108">
        <v>45597</v>
      </c>
      <c r="B37" s="109">
        <v>18300</v>
      </c>
      <c r="C37" s="27">
        <v>12495</v>
      </c>
    </row>
    <row r="38" spans="1:3" x14ac:dyDescent="0.3">
      <c r="A38" s="108">
        <v>45627</v>
      </c>
      <c r="B38" s="109">
        <v>19027</v>
      </c>
      <c r="C38" s="27">
        <v>11673</v>
      </c>
    </row>
    <row r="39" spans="1:3" x14ac:dyDescent="0.3">
      <c r="A39" s="108">
        <f>A38+31</f>
        <v>45658</v>
      </c>
      <c r="B39" s="109">
        <v>16313</v>
      </c>
      <c r="C39" s="27">
        <v>11299</v>
      </c>
    </row>
    <row r="40" spans="1:3" x14ac:dyDescent="0.3">
      <c r="A40" s="108">
        <f>A39+31</f>
        <v>45689</v>
      </c>
      <c r="B40" s="109">
        <v>18223</v>
      </c>
      <c r="C40" s="27">
        <v>11710</v>
      </c>
    </row>
    <row r="41" spans="1:3" x14ac:dyDescent="0.3">
      <c r="A41" s="108">
        <f>A40+28</f>
        <v>45717</v>
      </c>
      <c r="B41" s="109">
        <v>28141</v>
      </c>
      <c r="C41" s="27">
        <v>11495</v>
      </c>
    </row>
    <row r="42" spans="1:3" x14ac:dyDescent="0.3">
      <c r="A42" s="108">
        <f>A41+31</f>
        <v>45748</v>
      </c>
      <c r="B42" s="109">
        <v>34070</v>
      </c>
      <c r="C42" s="27">
        <v>18609</v>
      </c>
    </row>
    <row r="43" spans="1:3" x14ac:dyDescent="0.3">
      <c r="A43" s="108">
        <f>A42+31</f>
        <v>45779</v>
      </c>
      <c r="B43" s="109">
        <v>33122</v>
      </c>
      <c r="C43" s="27">
        <v>26670</v>
      </c>
    </row>
    <row r="44" spans="1:3" x14ac:dyDescent="0.3">
      <c r="A44" s="108">
        <f>A43+30</f>
        <v>45809</v>
      </c>
      <c r="B44" s="109">
        <v>28531</v>
      </c>
      <c r="C44" s="27">
        <v>24447</v>
      </c>
    </row>
    <row r="45" spans="1:3" x14ac:dyDescent="0.3">
      <c r="A45" s="108">
        <f t="shared" ref="A45:A50" si="0">A44+31</f>
        <v>45840</v>
      </c>
      <c r="B45" s="109">
        <v>25908</v>
      </c>
      <c r="C45" s="27">
        <v>22436</v>
      </c>
    </row>
    <row r="46" spans="1:3" x14ac:dyDescent="0.3">
      <c r="A46" s="108">
        <f t="shared" si="0"/>
        <v>45871</v>
      </c>
      <c r="B46" s="109">
        <v>20161</v>
      </c>
      <c r="C46" s="27">
        <v>19527</v>
      </c>
    </row>
    <row r="47" spans="1:3" x14ac:dyDescent="0.3">
      <c r="A47" s="108">
        <f>A46+30</f>
        <v>45901</v>
      </c>
      <c r="B47" s="109">
        <v>15466</v>
      </c>
      <c r="C47" s="27">
        <v>5371</v>
      </c>
    </row>
    <row r="48" spans="1:3" x14ac:dyDescent="0.3">
      <c r="A48" s="108">
        <f t="shared" si="0"/>
        <v>45932</v>
      </c>
      <c r="B48" s="109" t="s">
        <v>72</v>
      </c>
      <c r="C48" s="27" t="s">
        <v>72</v>
      </c>
    </row>
    <row r="49" spans="1:4" x14ac:dyDescent="0.3">
      <c r="A49" s="108">
        <f>A48+30</f>
        <v>45962</v>
      </c>
      <c r="B49" s="109" t="s">
        <v>72</v>
      </c>
      <c r="C49" s="27" t="s">
        <v>72</v>
      </c>
    </row>
    <row r="50" spans="1:4" x14ac:dyDescent="0.3">
      <c r="A50" s="108">
        <f t="shared" si="0"/>
        <v>45993</v>
      </c>
      <c r="B50" s="109" t="s">
        <v>72</v>
      </c>
      <c r="C50" s="27" t="s">
        <v>72</v>
      </c>
    </row>
    <row r="51" spans="1:4" x14ac:dyDescent="0.3">
      <c r="C51" s="27"/>
    </row>
    <row r="52" spans="1:4" x14ac:dyDescent="0.3">
      <c r="C52" s="27"/>
    </row>
    <row r="53" spans="1:4" x14ac:dyDescent="0.3">
      <c r="A53" s="2"/>
      <c r="C53" s="27"/>
      <c r="D53" s="3"/>
    </row>
    <row r="54" spans="1:4" x14ac:dyDescent="0.3">
      <c r="A54" s="2"/>
      <c r="C54" s="27"/>
    </row>
    <row r="55" spans="1:4" x14ac:dyDescent="0.3">
      <c r="C55" s="27"/>
    </row>
    <row r="56" spans="1:4" x14ac:dyDescent="0.3">
      <c r="C56" s="27"/>
    </row>
    <row r="57" spans="1:4" x14ac:dyDescent="0.3">
      <c r="C57" s="27"/>
    </row>
    <row r="58" spans="1:4" x14ac:dyDescent="0.3">
      <c r="C58" s="27"/>
    </row>
    <row r="59" spans="1:4" x14ac:dyDescent="0.3">
      <c r="C59" s="27"/>
    </row>
    <row r="60" spans="1:4" x14ac:dyDescent="0.3">
      <c r="C60" s="27"/>
    </row>
    <row r="61" spans="1:4" x14ac:dyDescent="0.3">
      <c r="C61" s="27"/>
    </row>
    <row r="62" spans="1:4" x14ac:dyDescent="0.3">
      <c r="C62" s="27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8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4" sqref="E14"/>
    </sheetView>
  </sheetViews>
  <sheetFormatPr baseColWidth="10" defaultColWidth="14.44140625" defaultRowHeight="15" customHeight="1" x14ac:dyDescent="0.3"/>
  <cols>
    <col min="1" max="1" width="12.109375" style="96" customWidth="1"/>
    <col min="2" max="2" width="11.44140625" style="96" customWidth="1"/>
    <col min="3" max="8" width="10.6640625" style="96" customWidth="1"/>
    <col min="9" max="9" width="11.109375" style="96" customWidth="1"/>
    <col min="10" max="11" width="10.6640625" style="96" customWidth="1"/>
    <col min="12" max="12" width="16.33203125" style="96" customWidth="1"/>
    <col min="13" max="16384" width="14.44140625" style="96"/>
  </cols>
  <sheetData>
    <row r="1" spans="1:12" ht="18.600000000000001" thickBot="1" x14ac:dyDescent="0.35">
      <c r="A1" s="143" t="s">
        <v>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30.6" thickBot="1" x14ac:dyDescent="0.35">
      <c r="A2" s="97" t="s">
        <v>5</v>
      </c>
      <c r="B2" s="98" t="s">
        <v>0</v>
      </c>
      <c r="C2" s="99" t="s">
        <v>62</v>
      </c>
      <c r="D2" s="100" t="s">
        <v>63</v>
      </c>
      <c r="E2" s="100" t="s">
        <v>64</v>
      </c>
      <c r="F2" s="101" t="s">
        <v>65</v>
      </c>
      <c r="G2" s="102" t="s">
        <v>66</v>
      </c>
      <c r="H2" s="102" t="s">
        <v>67</v>
      </c>
      <c r="I2" s="103" t="s">
        <v>68</v>
      </c>
      <c r="J2" s="103" t="s">
        <v>69</v>
      </c>
      <c r="K2" s="101" t="s">
        <v>70</v>
      </c>
      <c r="L2" s="104" t="s">
        <v>71</v>
      </c>
    </row>
    <row r="3" spans="1:12" ht="18.75" customHeight="1" x14ac:dyDescent="0.3">
      <c r="A3" s="105" t="s">
        <v>138</v>
      </c>
      <c r="B3" s="118" t="s">
        <v>73</v>
      </c>
      <c r="C3" s="119">
        <v>18.8</v>
      </c>
      <c r="D3" s="119">
        <v>75</v>
      </c>
      <c r="E3" s="119">
        <v>54.1</v>
      </c>
      <c r="F3" s="113">
        <v>22.2</v>
      </c>
      <c r="G3" s="113">
        <v>3.23</v>
      </c>
      <c r="H3" s="113">
        <v>3.5000000000000003E-2</v>
      </c>
      <c r="I3" s="113">
        <v>18.934999999999999</v>
      </c>
      <c r="J3" s="113">
        <v>10.4</v>
      </c>
      <c r="K3" s="113">
        <v>0.873</v>
      </c>
      <c r="L3" s="119">
        <v>1800</v>
      </c>
    </row>
    <row r="4" spans="1:12" ht="18.75" customHeight="1" x14ac:dyDescent="0.3">
      <c r="A4" s="105" t="s">
        <v>139</v>
      </c>
      <c r="B4" s="110" t="s">
        <v>73</v>
      </c>
      <c r="C4" s="111">
        <v>63.4</v>
      </c>
      <c r="D4" s="111">
        <v>27.9</v>
      </c>
      <c r="E4" s="111">
        <v>100</v>
      </c>
      <c r="F4" s="112">
        <v>65.099999999999994</v>
      </c>
      <c r="G4" s="113">
        <v>6.89</v>
      </c>
      <c r="H4" s="113">
        <v>0.19800000000000001</v>
      </c>
      <c r="I4" s="113">
        <v>58.012</v>
      </c>
      <c r="J4" s="113">
        <v>11.4</v>
      </c>
      <c r="K4" s="112">
        <v>1.76</v>
      </c>
      <c r="L4" s="111">
        <v>2300</v>
      </c>
    </row>
    <row r="5" spans="1:12" ht="18.75" customHeight="1" x14ac:dyDescent="0.3">
      <c r="A5" s="105" t="s">
        <v>140</v>
      </c>
      <c r="B5" s="110" t="s">
        <v>73</v>
      </c>
      <c r="C5" s="111">
        <v>70.599999999999994</v>
      </c>
      <c r="D5" s="111">
        <v>49.1</v>
      </c>
      <c r="E5" s="111">
        <v>141</v>
      </c>
      <c r="F5" s="112">
        <v>51.7</v>
      </c>
      <c r="G5" s="112">
        <v>4.32</v>
      </c>
      <c r="H5" s="112">
        <v>0.16200000000000001</v>
      </c>
      <c r="I5" s="112">
        <v>47.218000000000004</v>
      </c>
      <c r="J5" s="112">
        <v>24.4</v>
      </c>
      <c r="K5" s="112">
        <v>3.04</v>
      </c>
      <c r="L5" s="111">
        <v>2137</v>
      </c>
    </row>
    <row r="6" spans="1:12" ht="18.75" customHeight="1" x14ac:dyDescent="0.3">
      <c r="A6" s="105" t="s">
        <v>142</v>
      </c>
      <c r="B6" s="110" t="s">
        <v>75</v>
      </c>
      <c r="C6" s="111">
        <v>26</v>
      </c>
      <c r="D6" s="111">
        <v>41</v>
      </c>
      <c r="E6" s="111">
        <v>91</v>
      </c>
      <c r="F6" s="112" t="s">
        <v>74</v>
      </c>
      <c r="G6" s="112" t="s">
        <v>74</v>
      </c>
      <c r="H6" s="112" t="s">
        <v>74</v>
      </c>
      <c r="I6" s="112" t="s">
        <v>74</v>
      </c>
      <c r="J6" s="112" t="s">
        <v>74</v>
      </c>
      <c r="K6" s="112" t="s">
        <v>74</v>
      </c>
      <c r="L6" s="111">
        <v>981</v>
      </c>
    </row>
    <row r="7" spans="1:12" ht="18.75" customHeight="1" x14ac:dyDescent="0.3">
      <c r="A7" s="105" t="s">
        <v>141</v>
      </c>
      <c r="B7" s="110" t="s">
        <v>75</v>
      </c>
      <c r="C7" s="111">
        <v>21.62</v>
      </c>
      <c r="D7" s="111">
        <v>21.5</v>
      </c>
      <c r="E7" s="111">
        <v>55.8</v>
      </c>
      <c r="F7" s="112">
        <v>29.9</v>
      </c>
      <c r="G7" s="112">
        <v>3.21</v>
      </c>
      <c r="H7" s="112">
        <v>9.0999999999999998E-2</v>
      </c>
      <c r="I7" s="112">
        <v>26.599</v>
      </c>
      <c r="J7" s="112">
        <v>18.8</v>
      </c>
      <c r="K7" s="112">
        <v>1.62</v>
      </c>
      <c r="L7" s="111">
        <v>2128</v>
      </c>
    </row>
    <row r="8" spans="1:12" ht="18.75" customHeight="1" x14ac:dyDescent="0.3">
      <c r="A8" s="105" t="s">
        <v>143</v>
      </c>
      <c r="B8" s="110" t="s">
        <v>73</v>
      </c>
      <c r="C8" s="111">
        <v>55</v>
      </c>
      <c r="D8" s="111" t="s">
        <v>74</v>
      </c>
      <c r="E8" s="111">
        <v>357</v>
      </c>
      <c r="F8" s="112">
        <v>20.5</v>
      </c>
      <c r="G8" s="112" t="s">
        <v>74</v>
      </c>
      <c r="H8" s="112" t="s">
        <v>74</v>
      </c>
      <c r="I8" s="112" t="s">
        <v>74</v>
      </c>
      <c r="J8" s="112" t="s">
        <v>74</v>
      </c>
      <c r="K8" s="112">
        <v>3.3</v>
      </c>
      <c r="L8" s="111">
        <v>3034</v>
      </c>
    </row>
    <row r="9" spans="1:12" ht="18.75" customHeight="1" x14ac:dyDescent="0.3">
      <c r="A9" s="105" t="s">
        <v>144</v>
      </c>
      <c r="B9" s="110" t="s">
        <v>73</v>
      </c>
      <c r="C9" s="111">
        <v>129.80000000000001</v>
      </c>
      <c r="D9" s="111">
        <v>75</v>
      </c>
      <c r="E9" s="111">
        <v>289</v>
      </c>
      <c r="F9" s="112">
        <v>52.5</v>
      </c>
      <c r="G9" s="112">
        <v>4.8499999999999996</v>
      </c>
      <c r="H9" s="112">
        <v>0.21199999999999999</v>
      </c>
      <c r="I9" s="112">
        <v>47.438000000000002</v>
      </c>
      <c r="J9" s="112">
        <v>28.8</v>
      </c>
      <c r="K9" s="112">
        <v>3.82</v>
      </c>
      <c r="L9" s="111">
        <v>2112</v>
      </c>
    </row>
    <row r="10" spans="1:12" ht="18.75" customHeight="1" x14ac:dyDescent="0.3">
      <c r="A10" s="105" t="s">
        <v>145</v>
      </c>
      <c r="B10" s="110" t="s">
        <v>73</v>
      </c>
      <c r="C10" s="111">
        <v>49</v>
      </c>
      <c r="D10" s="111" t="s">
        <v>74</v>
      </c>
      <c r="E10" s="111">
        <v>323</v>
      </c>
      <c r="F10" s="112">
        <v>29.5</v>
      </c>
      <c r="G10" s="112" t="s">
        <v>74</v>
      </c>
      <c r="H10" s="112" t="s">
        <v>74</v>
      </c>
      <c r="I10" s="112" t="s">
        <v>74</v>
      </c>
      <c r="J10" s="112" t="s">
        <v>74</v>
      </c>
      <c r="K10" s="112">
        <v>3.6</v>
      </c>
      <c r="L10" s="111">
        <v>2036</v>
      </c>
    </row>
    <row r="11" spans="1:12" ht="18.75" customHeight="1" x14ac:dyDescent="0.3">
      <c r="A11" s="105" t="s">
        <v>146</v>
      </c>
      <c r="B11" s="110" t="s">
        <v>73</v>
      </c>
      <c r="C11" s="111">
        <v>116.5</v>
      </c>
      <c r="D11" s="111">
        <v>250</v>
      </c>
      <c r="E11" s="111">
        <v>451</v>
      </c>
      <c r="F11" s="112">
        <v>33.200000000000003</v>
      </c>
      <c r="G11" s="112">
        <v>0.49399999999999999</v>
      </c>
      <c r="H11" s="112">
        <v>0.11899999999999999</v>
      </c>
      <c r="I11" s="112">
        <v>32.590000000000003</v>
      </c>
      <c r="J11" s="112">
        <v>15.9</v>
      </c>
      <c r="K11" s="112">
        <v>4.07</v>
      </c>
      <c r="L11" s="111">
        <v>2200</v>
      </c>
    </row>
    <row r="12" spans="1:12" ht="18.75" customHeight="1" x14ac:dyDescent="0.3">
      <c r="A12" s="105" t="s">
        <v>147</v>
      </c>
      <c r="B12" s="110" t="s">
        <v>73</v>
      </c>
      <c r="C12" s="111">
        <v>14.67</v>
      </c>
      <c r="D12" s="111">
        <v>13.8</v>
      </c>
      <c r="E12" s="111">
        <v>98</v>
      </c>
      <c r="F12" s="112">
        <v>28.2</v>
      </c>
      <c r="G12" s="112">
        <v>4.68</v>
      </c>
      <c r="H12" s="112">
        <v>0.23100000000000001</v>
      </c>
      <c r="I12" s="112">
        <v>23.29</v>
      </c>
      <c r="J12" s="112">
        <v>10.3</v>
      </c>
      <c r="K12" s="112">
        <v>1.37</v>
      </c>
      <c r="L12" s="111">
        <v>2510</v>
      </c>
    </row>
    <row r="13" spans="1:12" ht="18.75" customHeight="1" x14ac:dyDescent="0.3">
      <c r="A13" s="105" t="s">
        <v>148</v>
      </c>
      <c r="B13" s="110" t="s">
        <v>73</v>
      </c>
      <c r="C13" s="111">
        <v>77.010000000000005</v>
      </c>
      <c r="D13" s="111">
        <v>63</v>
      </c>
      <c r="E13" s="111">
        <v>173</v>
      </c>
      <c r="F13" s="112">
        <v>48.1</v>
      </c>
      <c r="G13" s="112">
        <v>0.34</v>
      </c>
      <c r="H13" s="112">
        <v>7.0000000000000007E-2</v>
      </c>
      <c r="I13" s="112">
        <v>47.69</v>
      </c>
      <c r="J13" s="112">
        <v>31</v>
      </c>
      <c r="K13" s="112">
        <v>2.99</v>
      </c>
      <c r="L13" s="111">
        <v>2210</v>
      </c>
    </row>
    <row r="14" spans="1:12" ht="18.75" customHeight="1" x14ac:dyDescent="0.3">
      <c r="A14" s="105" t="s">
        <v>149</v>
      </c>
      <c r="B14" s="110" t="s">
        <v>73</v>
      </c>
      <c r="C14" s="111">
        <v>20.5</v>
      </c>
      <c r="D14" s="111">
        <v>14.1</v>
      </c>
      <c r="E14" s="111">
        <v>60</v>
      </c>
      <c r="F14" s="112">
        <v>24</v>
      </c>
      <c r="G14" s="112">
        <v>7.1</v>
      </c>
      <c r="H14" s="112">
        <v>0.312</v>
      </c>
      <c r="I14" s="112">
        <v>16.59</v>
      </c>
      <c r="J14" s="112">
        <v>8.1999999999999993</v>
      </c>
      <c r="K14" s="112">
        <v>0.68</v>
      </c>
      <c r="L14" s="111">
        <v>2490</v>
      </c>
    </row>
    <row r="15" spans="1:12" ht="18.75" customHeight="1" x14ac:dyDescent="0.3">
      <c r="A15" s="105" t="s">
        <v>91</v>
      </c>
      <c r="B15" s="110" t="s">
        <v>73</v>
      </c>
      <c r="C15" s="111">
        <v>53.75</v>
      </c>
      <c r="D15" s="111">
        <v>75.400000000000006</v>
      </c>
      <c r="E15" s="111">
        <v>108</v>
      </c>
      <c r="F15" s="112">
        <v>61</v>
      </c>
      <c r="G15" s="112">
        <v>0.9</v>
      </c>
      <c r="H15" s="112">
        <v>0.253</v>
      </c>
      <c r="I15" s="112">
        <v>59.85</v>
      </c>
      <c r="J15" s="112">
        <v>25</v>
      </c>
      <c r="K15" s="112">
        <v>3.5</v>
      </c>
      <c r="L15" s="111">
        <v>2350</v>
      </c>
    </row>
    <row r="16" spans="1:12" ht="18.75" customHeight="1" x14ac:dyDescent="0.3">
      <c r="A16" s="105" t="s">
        <v>150</v>
      </c>
      <c r="B16" s="110" t="s">
        <v>75</v>
      </c>
      <c r="C16" s="111">
        <v>65.599999999999994</v>
      </c>
      <c r="D16" s="111">
        <v>41</v>
      </c>
      <c r="E16" s="111">
        <v>92</v>
      </c>
      <c r="F16" s="112" t="s">
        <v>74</v>
      </c>
      <c r="G16" s="112" t="s">
        <v>74</v>
      </c>
      <c r="H16" s="112" t="s">
        <v>74</v>
      </c>
      <c r="I16" s="112" t="s">
        <v>74</v>
      </c>
      <c r="J16" s="112" t="s">
        <v>74</v>
      </c>
      <c r="K16" s="112" t="s">
        <v>74</v>
      </c>
      <c r="L16" s="111">
        <v>1220</v>
      </c>
    </row>
    <row r="17" spans="1:12" ht="18.75" customHeight="1" x14ac:dyDescent="0.3">
      <c r="A17" s="105" t="s">
        <v>98</v>
      </c>
      <c r="B17" s="110" t="s">
        <v>73</v>
      </c>
      <c r="C17" s="111">
        <v>88.61</v>
      </c>
      <c r="D17" s="111">
        <v>31.6</v>
      </c>
      <c r="E17" s="111">
        <v>109</v>
      </c>
      <c r="F17" s="112">
        <v>26</v>
      </c>
      <c r="G17" s="112">
        <v>7.9</v>
      </c>
      <c r="H17" s="112">
        <v>0.4</v>
      </c>
      <c r="I17" s="112">
        <v>17.7</v>
      </c>
      <c r="J17" s="112">
        <v>6.3</v>
      </c>
      <c r="K17" s="112">
        <v>3.3</v>
      </c>
      <c r="L17" s="111">
        <v>2520</v>
      </c>
    </row>
    <row r="18" spans="1:12" ht="18.75" customHeight="1" x14ac:dyDescent="0.3">
      <c r="A18" s="105" t="s">
        <v>151</v>
      </c>
      <c r="B18" s="110" t="s">
        <v>73</v>
      </c>
      <c r="C18" s="111">
        <v>228.6</v>
      </c>
      <c r="D18" s="111">
        <v>258</v>
      </c>
      <c r="E18" s="111">
        <v>437</v>
      </c>
      <c r="F18" s="112">
        <v>56</v>
      </c>
      <c r="G18" s="112">
        <v>1.9</v>
      </c>
      <c r="H18" s="112">
        <v>0.13</v>
      </c>
      <c r="I18" s="112">
        <v>53.97</v>
      </c>
      <c r="J18" s="112">
        <v>34</v>
      </c>
      <c r="K18" s="112">
        <v>7.2</v>
      </c>
      <c r="L18" s="111">
        <v>2390</v>
      </c>
    </row>
    <row r="19" spans="1:12" ht="18.75" customHeight="1" x14ac:dyDescent="0.3">
      <c r="A19" s="105" t="s">
        <v>152</v>
      </c>
      <c r="B19" s="110" t="s">
        <v>73</v>
      </c>
      <c r="C19" s="111">
        <v>147.5</v>
      </c>
      <c r="D19" s="111">
        <v>156</v>
      </c>
      <c r="E19" s="111">
        <v>411</v>
      </c>
      <c r="F19" s="112">
        <v>39</v>
      </c>
      <c r="G19" s="112">
        <v>1.4</v>
      </c>
      <c r="H19" s="112">
        <v>0.11</v>
      </c>
      <c r="I19" s="112">
        <v>37.49</v>
      </c>
      <c r="J19" s="112">
        <v>16.399999999999999</v>
      </c>
      <c r="K19" s="112">
        <v>3.5</v>
      </c>
      <c r="L19" s="111">
        <v>8310</v>
      </c>
    </row>
    <row r="20" spans="1:12" ht="18.75" customHeight="1" x14ac:dyDescent="0.3">
      <c r="A20" s="105" t="s">
        <v>153</v>
      </c>
      <c r="B20" s="110" t="s">
        <v>73</v>
      </c>
      <c r="C20" s="111">
        <v>73</v>
      </c>
      <c r="D20" s="111" t="s">
        <v>74</v>
      </c>
      <c r="E20" s="111">
        <v>588</v>
      </c>
      <c r="F20" s="112">
        <v>12.2</v>
      </c>
      <c r="G20" s="112" t="s">
        <v>74</v>
      </c>
      <c r="H20" s="112" t="s">
        <v>74</v>
      </c>
      <c r="I20" s="112" t="s">
        <v>74</v>
      </c>
      <c r="J20" s="112" t="s">
        <v>74</v>
      </c>
      <c r="K20" s="112">
        <v>3.3</v>
      </c>
      <c r="L20" s="111">
        <v>2347</v>
      </c>
    </row>
    <row r="21" spans="1:12" ht="18.75" customHeight="1" x14ac:dyDescent="0.3">
      <c r="A21" s="105" t="s">
        <v>99</v>
      </c>
      <c r="B21" s="110" t="s">
        <v>73</v>
      </c>
      <c r="C21" s="111">
        <v>104.8</v>
      </c>
      <c r="D21" s="111">
        <v>119</v>
      </c>
      <c r="E21" s="111">
        <v>292</v>
      </c>
      <c r="F21" s="112">
        <v>33</v>
      </c>
      <c r="G21" s="112">
        <v>4.3</v>
      </c>
      <c r="H21" s="112">
        <v>0.11</v>
      </c>
      <c r="I21" s="112">
        <v>28.59</v>
      </c>
      <c r="J21" s="112">
        <v>16.5</v>
      </c>
      <c r="K21" s="112">
        <v>4.5999999999999996</v>
      </c>
      <c r="L21" s="111">
        <v>2166</v>
      </c>
    </row>
    <row r="22" spans="1:12" ht="18.75" customHeight="1" x14ac:dyDescent="0.3">
      <c r="A22" s="105" t="s">
        <v>154</v>
      </c>
      <c r="B22" s="110" t="s">
        <v>73</v>
      </c>
      <c r="C22" s="111">
        <v>112</v>
      </c>
      <c r="D22" s="111" t="s">
        <v>74</v>
      </c>
      <c r="E22" s="111">
        <v>702</v>
      </c>
      <c r="F22" s="112">
        <v>7.5</v>
      </c>
      <c r="G22" s="112" t="s">
        <v>74</v>
      </c>
      <c r="H22" s="112" t="s">
        <v>74</v>
      </c>
      <c r="I22" s="112" t="s">
        <v>74</v>
      </c>
      <c r="J22" s="112" t="s">
        <v>74</v>
      </c>
      <c r="K22" s="112">
        <v>9.3000000000000007</v>
      </c>
      <c r="L22" s="111">
        <v>2297</v>
      </c>
    </row>
    <row r="23" spans="1:12" ht="18.75" customHeight="1" x14ac:dyDescent="0.3">
      <c r="A23" s="105" t="s">
        <v>100</v>
      </c>
      <c r="B23" s="110" t="s">
        <v>73</v>
      </c>
      <c r="C23" s="111">
        <v>56.6</v>
      </c>
      <c r="D23" s="111">
        <v>108</v>
      </c>
      <c r="E23" s="111">
        <v>251</v>
      </c>
      <c r="F23" s="112">
        <v>32.799999999999997</v>
      </c>
      <c r="G23" s="112">
        <v>0.8</v>
      </c>
      <c r="H23" s="112">
        <v>0.08</v>
      </c>
      <c r="I23" s="112">
        <v>31.93</v>
      </c>
      <c r="J23" s="112">
        <v>17.899999999999999</v>
      </c>
      <c r="K23" s="112">
        <v>5.0999999999999996</v>
      </c>
      <c r="L23" s="111">
        <v>1929</v>
      </c>
    </row>
    <row r="24" spans="1:12" ht="18.75" customHeight="1" x14ac:dyDescent="0.3">
      <c r="A24" s="105" t="s">
        <v>155</v>
      </c>
      <c r="B24" s="110" t="s">
        <v>73</v>
      </c>
      <c r="C24" s="111">
        <v>109.6</v>
      </c>
      <c r="D24" s="111">
        <v>145</v>
      </c>
      <c r="E24" s="111">
        <v>367</v>
      </c>
      <c r="F24" s="112">
        <v>59</v>
      </c>
      <c r="G24" s="112">
        <v>0.7</v>
      </c>
      <c r="H24" s="112">
        <v>0.1</v>
      </c>
      <c r="I24" s="112">
        <v>58.2</v>
      </c>
      <c r="J24" s="112">
        <v>42</v>
      </c>
      <c r="K24" s="112">
        <v>7</v>
      </c>
      <c r="L24" s="111">
        <v>2220</v>
      </c>
    </row>
    <row r="25" spans="1:12" ht="18.75" customHeight="1" x14ac:dyDescent="0.3">
      <c r="A25" s="105" t="s">
        <v>76</v>
      </c>
      <c r="B25" s="110" t="s">
        <v>73</v>
      </c>
      <c r="C25" s="111">
        <v>208</v>
      </c>
      <c r="D25" s="111">
        <v>315</v>
      </c>
      <c r="E25" s="111">
        <v>441</v>
      </c>
      <c r="F25" s="112">
        <v>55</v>
      </c>
      <c r="G25" s="112">
        <v>1</v>
      </c>
      <c r="H25" s="112">
        <v>0.16</v>
      </c>
      <c r="I25" s="112">
        <v>53.84</v>
      </c>
      <c r="J25" s="112">
        <v>49.9</v>
      </c>
      <c r="K25" s="112">
        <v>8.4</v>
      </c>
      <c r="L25" s="111">
        <v>1741</v>
      </c>
    </row>
    <row r="26" spans="1:12" ht="18.75" customHeight="1" x14ac:dyDescent="0.3">
      <c r="A26" s="105" t="s">
        <v>78</v>
      </c>
      <c r="B26" s="110" t="s">
        <v>73</v>
      </c>
      <c r="C26" s="111">
        <v>72.73</v>
      </c>
      <c r="D26" s="111">
        <v>59.8</v>
      </c>
      <c r="E26" s="111">
        <v>111</v>
      </c>
      <c r="F26" s="112">
        <v>56</v>
      </c>
      <c r="G26" s="112">
        <v>0.2</v>
      </c>
      <c r="H26" s="112">
        <v>0.01</v>
      </c>
      <c r="I26" s="112">
        <v>55.79</v>
      </c>
      <c r="J26" s="112">
        <v>34</v>
      </c>
      <c r="K26" s="112">
        <v>5.7</v>
      </c>
      <c r="L26" s="111">
        <v>1570</v>
      </c>
    </row>
    <row r="27" spans="1:12" ht="18.75" customHeight="1" x14ac:dyDescent="0.3">
      <c r="A27" s="105" t="s">
        <v>156</v>
      </c>
      <c r="B27" s="110" t="s">
        <v>75</v>
      </c>
      <c r="C27" s="111">
        <v>43</v>
      </c>
      <c r="D27" s="111">
        <v>55</v>
      </c>
      <c r="E27" s="111">
        <v>100</v>
      </c>
      <c r="F27" s="112" t="s">
        <v>74</v>
      </c>
      <c r="G27" s="112" t="s">
        <v>74</v>
      </c>
      <c r="H27" s="112" t="s">
        <v>74</v>
      </c>
      <c r="I27" s="112" t="s">
        <v>74</v>
      </c>
      <c r="J27" s="112" t="s">
        <v>74</v>
      </c>
      <c r="K27" s="112" t="s">
        <v>74</v>
      </c>
      <c r="L27" s="111">
        <v>1310</v>
      </c>
    </row>
    <row r="28" spans="1:12" ht="18.75" customHeight="1" x14ac:dyDescent="0.3">
      <c r="A28" s="105" t="s">
        <v>97</v>
      </c>
      <c r="B28" s="110" t="s">
        <v>73</v>
      </c>
      <c r="C28" s="111">
        <v>94.9</v>
      </c>
      <c r="D28" s="111">
        <v>103.8</v>
      </c>
      <c r="E28" s="111">
        <v>209</v>
      </c>
      <c r="F28" s="112">
        <v>42</v>
      </c>
      <c r="G28" s="112">
        <v>1.1000000000000001</v>
      </c>
      <c r="H28" s="112">
        <v>0.12</v>
      </c>
      <c r="I28" s="112">
        <v>40.799999999999997</v>
      </c>
      <c r="J28" s="112">
        <v>25.5</v>
      </c>
      <c r="K28" s="112">
        <v>5</v>
      </c>
      <c r="L28" s="111">
        <v>2039</v>
      </c>
    </row>
    <row r="29" spans="1:12" ht="18.75" customHeight="1" x14ac:dyDescent="0.3">
      <c r="A29" s="105" t="s">
        <v>101</v>
      </c>
      <c r="B29" s="110" t="s">
        <v>73</v>
      </c>
      <c r="C29" s="111">
        <v>63.33</v>
      </c>
      <c r="D29" s="111">
        <v>64</v>
      </c>
      <c r="E29" s="111">
        <v>265</v>
      </c>
      <c r="F29" s="112">
        <v>14</v>
      </c>
      <c r="G29" s="112">
        <v>0.8</v>
      </c>
      <c r="H29" s="112">
        <v>0.37</v>
      </c>
      <c r="I29" s="112">
        <v>12.83</v>
      </c>
      <c r="J29" s="112">
        <v>12.7</v>
      </c>
      <c r="K29" s="112">
        <v>3.6</v>
      </c>
      <c r="L29" s="111">
        <v>3090</v>
      </c>
    </row>
    <row r="30" spans="1:12" ht="18.75" customHeight="1" x14ac:dyDescent="0.3">
      <c r="A30" s="105" t="s">
        <v>102</v>
      </c>
      <c r="B30" s="110" t="s">
        <v>73</v>
      </c>
      <c r="C30" s="111">
        <v>44.6</v>
      </c>
      <c r="D30" s="111">
        <v>32</v>
      </c>
      <c r="E30" s="111">
        <v>116</v>
      </c>
      <c r="F30" s="112">
        <v>15</v>
      </c>
      <c r="G30" s="112">
        <v>1.4</v>
      </c>
      <c r="H30" s="112">
        <v>0.18</v>
      </c>
      <c r="I30" s="112">
        <v>13.42</v>
      </c>
      <c r="J30" s="112">
        <v>8.1</v>
      </c>
      <c r="K30" s="112">
        <v>3.5</v>
      </c>
      <c r="L30" s="111">
        <v>1602</v>
      </c>
    </row>
    <row r="31" spans="1:12" ht="18.75" customHeight="1" x14ac:dyDescent="0.3">
      <c r="A31" s="105" t="s">
        <v>103</v>
      </c>
      <c r="B31" s="110" t="s">
        <v>73</v>
      </c>
      <c r="C31" s="111">
        <v>37.79</v>
      </c>
      <c r="D31" s="111">
        <v>50.7</v>
      </c>
      <c r="E31" s="111">
        <v>131</v>
      </c>
      <c r="F31" s="112">
        <v>25</v>
      </c>
      <c r="G31" s="112">
        <v>0.6</v>
      </c>
      <c r="H31" s="112">
        <v>4.3999999999999997E-2</v>
      </c>
      <c r="I31" s="112">
        <v>24.356000000000002</v>
      </c>
      <c r="J31" s="112">
        <v>10.7</v>
      </c>
      <c r="K31" s="112">
        <v>3.9</v>
      </c>
      <c r="L31" s="111">
        <v>1481</v>
      </c>
    </row>
    <row r="32" spans="1:12" ht="18.75" customHeight="1" x14ac:dyDescent="0.3">
      <c r="A32" s="105" t="s">
        <v>157</v>
      </c>
      <c r="B32" s="110" t="s">
        <v>73</v>
      </c>
      <c r="C32" s="111">
        <v>53</v>
      </c>
      <c r="D32" s="111" t="s">
        <v>74</v>
      </c>
      <c r="E32" s="111">
        <v>261</v>
      </c>
      <c r="F32" s="112">
        <v>5.72</v>
      </c>
      <c r="G32" s="112" t="s">
        <v>74</v>
      </c>
      <c r="H32" s="112" t="s">
        <v>74</v>
      </c>
      <c r="I32" s="112" t="s">
        <v>74</v>
      </c>
      <c r="J32" s="112" t="s">
        <v>74</v>
      </c>
      <c r="K32" s="112">
        <v>1.8</v>
      </c>
      <c r="L32" s="111">
        <v>2332</v>
      </c>
    </row>
    <row r="33" spans="1:12" ht="18.75" customHeight="1" x14ac:dyDescent="0.3">
      <c r="A33" s="105" t="s">
        <v>158</v>
      </c>
      <c r="B33" s="110" t="s">
        <v>73</v>
      </c>
      <c r="C33" s="111">
        <v>122</v>
      </c>
      <c r="D33" s="111" t="s">
        <v>74</v>
      </c>
      <c r="E33" s="111">
        <v>480</v>
      </c>
      <c r="F33" s="112">
        <v>20.5</v>
      </c>
      <c r="G33" s="112" t="s">
        <v>74</v>
      </c>
      <c r="H33" s="112" t="s">
        <v>74</v>
      </c>
      <c r="I33" s="112" t="s">
        <v>74</v>
      </c>
      <c r="J33" s="112" t="s">
        <v>74</v>
      </c>
      <c r="K33" s="112">
        <v>5.3</v>
      </c>
      <c r="L33" s="111">
        <v>2277</v>
      </c>
    </row>
    <row r="34" spans="1:12" ht="18.75" customHeight="1" x14ac:dyDescent="0.3">
      <c r="A34" s="105" t="s">
        <v>159</v>
      </c>
      <c r="B34" s="110" t="s">
        <v>73</v>
      </c>
      <c r="C34" s="111">
        <v>41.7</v>
      </c>
      <c r="D34" s="111">
        <v>71.8</v>
      </c>
      <c r="E34" s="111">
        <v>141</v>
      </c>
      <c r="F34" s="112">
        <v>35</v>
      </c>
      <c r="G34" s="112">
        <v>1</v>
      </c>
      <c r="H34" s="112">
        <v>0.56000000000000005</v>
      </c>
      <c r="I34" s="112">
        <v>33.44</v>
      </c>
      <c r="J34" s="112">
        <v>10.199999999999999</v>
      </c>
      <c r="K34" s="112">
        <v>2.7</v>
      </c>
      <c r="L34" s="111">
        <v>1496</v>
      </c>
    </row>
    <row r="35" spans="1:12" ht="18.75" customHeight="1" x14ac:dyDescent="0.3">
      <c r="A35" s="105" t="s">
        <v>160</v>
      </c>
      <c r="B35" s="110" t="s">
        <v>75</v>
      </c>
      <c r="C35" s="111">
        <v>76</v>
      </c>
      <c r="D35" s="111">
        <v>120</v>
      </c>
      <c r="E35" s="111">
        <v>210</v>
      </c>
      <c r="F35" s="112" t="s">
        <v>74</v>
      </c>
      <c r="G35" s="112" t="s">
        <v>74</v>
      </c>
      <c r="H35" s="112" t="s">
        <v>74</v>
      </c>
      <c r="I35" s="112" t="s">
        <v>74</v>
      </c>
      <c r="J35" s="112" t="s">
        <v>74</v>
      </c>
      <c r="K35" s="112" t="s">
        <v>74</v>
      </c>
      <c r="L35" s="111">
        <v>1220</v>
      </c>
    </row>
    <row r="36" spans="1:12" ht="18.75" customHeight="1" x14ac:dyDescent="0.3">
      <c r="A36" s="105" t="s">
        <v>104</v>
      </c>
      <c r="B36" s="110" t="s">
        <v>73</v>
      </c>
      <c r="C36" s="111">
        <v>723</v>
      </c>
      <c r="D36" s="111">
        <v>426</v>
      </c>
      <c r="E36" s="111">
        <v>1246</v>
      </c>
      <c r="F36" s="112">
        <v>47</v>
      </c>
      <c r="G36" s="112">
        <v>1.8</v>
      </c>
      <c r="H36" s="112">
        <v>0.39</v>
      </c>
      <c r="I36" s="112">
        <v>44.81</v>
      </c>
      <c r="J36" s="112">
        <v>30.9</v>
      </c>
      <c r="K36" s="112">
        <v>16.3</v>
      </c>
      <c r="L36" s="111">
        <v>1633</v>
      </c>
    </row>
    <row r="37" spans="1:12" ht="18.75" customHeight="1" x14ac:dyDescent="0.3">
      <c r="A37" s="105" t="s">
        <v>79</v>
      </c>
      <c r="B37" s="110" t="s">
        <v>73</v>
      </c>
      <c r="C37" s="111">
        <v>43.68</v>
      </c>
      <c r="D37" s="111">
        <v>73</v>
      </c>
      <c r="E37" s="111">
        <v>218</v>
      </c>
      <c r="F37" s="112">
        <v>21</v>
      </c>
      <c r="G37" s="112">
        <v>0.5</v>
      </c>
      <c r="H37" s="112">
        <v>0.21</v>
      </c>
      <c r="I37" s="112">
        <v>20.29</v>
      </c>
      <c r="J37" s="112">
        <v>13.5</v>
      </c>
      <c r="K37" s="112">
        <v>4.5999999999999996</v>
      </c>
      <c r="L37" s="111">
        <v>1222</v>
      </c>
    </row>
    <row r="38" spans="1:12" ht="18.75" customHeight="1" x14ac:dyDescent="0.3">
      <c r="A38" s="105" t="s">
        <v>161</v>
      </c>
      <c r="B38" s="110" t="s">
        <v>73</v>
      </c>
      <c r="C38" s="111">
        <v>61.11</v>
      </c>
      <c r="D38" s="111">
        <v>31.6</v>
      </c>
      <c r="E38" s="111">
        <v>156</v>
      </c>
      <c r="F38" s="112">
        <v>17.600000000000001</v>
      </c>
      <c r="G38" s="112">
        <v>5.9</v>
      </c>
      <c r="H38" s="112">
        <v>0.35</v>
      </c>
      <c r="I38" s="112">
        <v>11.35</v>
      </c>
      <c r="J38" s="112">
        <v>4.5</v>
      </c>
      <c r="K38" s="112">
        <v>2.8</v>
      </c>
      <c r="L38" s="111">
        <v>3490</v>
      </c>
    </row>
    <row r="39" spans="1:12" ht="18.75" customHeight="1" x14ac:dyDescent="0.3">
      <c r="A39" s="105" t="s">
        <v>105</v>
      </c>
      <c r="B39" s="110" t="s">
        <v>73</v>
      </c>
      <c r="C39" s="111">
        <v>76</v>
      </c>
      <c r="D39" s="111">
        <v>71.3</v>
      </c>
      <c r="E39" s="111">
        <v>163</v>
      </c>
      <c r="F39" s="112">
        <v>21.6</v>
      </c>
      <c r="G39" s="112">
        <v>0.8</v>
      </c>
      <c r="H39" s="112">
        <v>0.33</v>
      </c>
      <c r="I39" s="112">
        <v>20.47</v>
      </c>
      <c r="J39" s="112">
        <v>8.8000000000000007</v>
      </c>
      <c r="K39" s="112">
        <v>2.8</v>
      </c>
      <c r="L39" s="111">
        <v>1887</v>
      </c>
    </row>
    <row r="40" spans="1:12" ht="18.75" customHeight="1" x14ac:dyDescent="0.3">
      <c r="A40" s="105" t="s">
        <v>162</v>
      </c>
      <c r="B40" s="110" t="s">
        <v>73</v>
      </c>
      <c r="C40" s="111">
        <v>11</v>
      </c>
      <c r="D40" s="111">
        <v>60</v>
      </c>
      <c r="E40" s="111">
        <v>162</v>
      </c>
      <c r="F40" s="112">
        <v>30.4</v>
      </c>
      <c r="G40" s="112">
        <v>7.5</v>
      </c>
      <c r="H40" s="112">
        <v>0.28000000000000003</v>
      </c>
      <c r="I40" s="112">
        <v>22.62</v>
      </c>
      <c r="J40" s="112">
        <v>3.7</v>
      </c>
      <c r="K40" s="112">
        <v>2.6</v>
      </c>
      <c r="L40" s="111">
        <v>1983</v>
      </c>
    </row>
    <row r="41" spans="1:12" ht="18.75" customHeight="1" x14ac:dyDescent="0.3">
      <c r="A41" s="105" t="s">
        <v>163</v>
      </c>
      <c r="B41" s="110" t="s">
        <v>73</v>
      </c>
      <c r="C41" s="111">
        <v>53</v>
      </c>
      <c r="D41" s="111" t="s">
        <v>74</v>
      </c>
      <c r="E41" s="111">
        <v>154</v>
      </c>
      <c r="F41" s="112">
        <v>14.4</v>
      </c>
      <c r="G41" s="112">
        <v>0.9</v>
      </c>
      <c r="H41" s="112">
        <v>0.32</v>
      </c>
      <c r="I41" s="112">
        <v>13.18</v>
      </c>
      <c r="J41" s="112">
        <v>8.6999999999999993</v>
      </c>
      <c r="K41" s="112">
        <v>2.9</v>
      </c>
      <c r="L41" s="111">
        <v>2400</v>
      </c>
    </row>
    <row r="42" spans="1:12" ht="18.75" customHeight="1" x14ac:dyDescent="0.3">
      <c r="A42" s="105" t="s">
        <v>92</v>
      </c>
      <c r="B42" s="110" t="s">
        <v>73</v>
      </c>
      <c r="C42" s="111">
        <v>109.7</v>
      </c>
      <c r="D42" s="111">
        <v>68</v>
      </c>
      <c r="E42" s="111">
        <v>246</v>
      </c>
      <c r="F42" s="112">
        <v>33.4</v>
      </c>
      <c r="G42" s="112">
        <v>2.6</v>
      </c>
      <c r="H42" s="112">
        <v>0.42</v>
      </c>
      <c r="I42" s="112">
        <v>30.38</v>
      </c>
      <c r="J42" s="112">
        <v>24.2</v>
      </c>
      <c r="K42" s="112">
        <v>4.9000000000000004</v>
      </c>
      <c r="L42" s="111">
        <v>1801</v>
      </c>
    </row>
    <row r="43" spans="1:12" ht="18.75" customHeight="1" x14ac:dyDescent="0.3">
      <c r="A43" s="105" t="s">
        <v>164</v>
      </c>
      <c r="B43" s="110" t="s">
        <v>75</v>
      </c>
      <c r="C43" s="111">
        <v>16.399999999999999</v>
      </c>
      <c r="D43" s="111">
        <v>43</v>
      </c>
      <c r="E43" s="111">
        <v>96</v>
      </c>
      <c r="F43" s="112" t="s">
        <v>74</v>
      </c>
      <c r="G43" s="112" t="s">
        <v>74</v>
      </c>
      <c r="H43" s="112" t="s">
        <v>74</v>
      </c>
      <c r="I43" s="112" t="s">
        <v>74</v>
      </c>
      <c r="J43" s="112" t="s">
        <v>74</v>
      </c>
      <c r="K43" s="112" t="s">
        <v>74</v>
      </c>
      <c r="L43" s="111">
        <v>1310</v>
      </c>
    </row>
    <row r="44" spans="1:12" ht="18.75" customHeight="1" x14ac:dyDescent="0.3">
      <c r="A44" s="105" t="s">
        <v>165</v>
      </c>
      <c r="B44" s="110" t="s">
        <v>73</v>
      </c>
      <c r="C44" s="111">
        <v>114</v>
      </c>
      <c r="D44" s="111" t="s">
        <v>74</v>
      </c>
      <c r="E44" s="111">
        <v>314</v>
      </c>
      <c r="F44" s="112">
        <v>30.7</v>
      </c>
      <c r="G44" s="112" t="s">
        <v>74</v>
      </c>
      <c r="H44" s="112" t="s">
        <v>74</v>
      </c>
      <c r="I44" s="112" t="s">
        <v>74</v>
      </c>
      <c r="J44" s="112" t="s">
        <v>74</v>
      </c>
      <c r="K44" s="112">
        <v>5.9</v>
      </c>
      <c r="L44" s="111">
        <v>2533</v>
      </c>
    </row>
    <row r="45" spans="1:12" ht="18.75" customHeight="1" x14ac:dyDescent="0.3">
      <c r="A45" s="105" t="s">
        <v>106</v>
      </c>
      <c r="B45" s="110" t="s">
        <v>166</v>
      </c>
      <c r="C45" s="111">
        <v>63.76</v>
      </c>
      <c r="D45" s="111">
        <v>62</v>
      </c>
      <c r="E45" s="111">
        <v>502</v>
      </c>
      <c r="F45" s="112">
        <v>17</v>
      </c>
      <c r="G45" s="112">
        <v>1.4</v>
      </c>
      <c r="H45" s="112">
        <v>0.37</v>
      </c>
      <c r="I45" s="112">
        <v>15.23</v>
      </c>
      <c r="J45" s="112">
        <v>13.7</v>
      </c>
      <c r="K45" s="112">
        <v>3.2</v>
      </c>
      <c r="L45" s="111">
        <v>16960</v>
      </c>
    </row>
    <row r="46" spans="1:12" ht="18.75" customHeight="1" x14ac:dyDescent="0.3">
      <c r="A46" s="105" t="s">
        <v>167</v>
      </c>
      <c r="B46" s="110" t="s">
        <v>73</v>
      </c>
      <c r="C46" s="111">
        <v>137</v>
      </c>
      <c r="D46" s="111" t="s">
        <v>74</v>
      </c>
      <c r="E46" s="111">
        <v>282</v>
      </c>
      <c r="F46" s="112">
        <v>80.2</v>
      </c>
      <c r="G46" s="112" t="s">
        <v>74</v>
      </c>
      <c r="H46" s="112" t="s">
        <v>74</v>
      </c>
      <c r="I46" s="112" t="s">
        <v>74</v>
      </c>
      <c r="J46" s="112" t="s">
        <v>74</v>
      </c>
      <c r="K46" s="112">
        <v>9.9</v>
      </c>
      <c r="L46" s="111">
        <v>2766</v>
      </c>
    </row>
    <row r="47" spans="1:12" ht="18.75" customHeight="1" x14ac:dyDescent="0.3">
      <c r="A47" s="105" t="s">
        <v>93</v>
      </c>
      <c r="B47" s="110" t="s">
        <v>73</v>
      </c>
      <c r="C47" s="111">
        <v>68.03</v>
      </c>
      <c r="D47" s="111">
        <v>65.400000000000006</v>
      </c>
      <c r="E47" s="111">
        <v>115</v>
      </c>
      <c r="F47" s="112">
        <v>25.8</v>
      </c>
      <c r="G47" s="112">
        <v>2.2999999999999998</v>
      </c>
      <c r="H47" s="112">
        <v>0.23</v>
      </c>
      <c r="I47" s="112">
        <v>23.27</v>
      </c>
      <c r="J47" s="112">
        <v>21.5</v>
      </c>
      <c r="K47" s="112">
        <v>3.2</v>
      </c>
      <c r="L47" s="111">
        <v>1854</v>
      </c>
    </row>
    <row r="48" spans="1:12" ht="18.75" customHeight="1" x14ac:dyDescent="0.3">
      <c r="A48" s="105" t="s">
        <v>93</v>
      </c>
      <c r="B48" s="110" t="s">
        <v>73</v>
      </c>
      <c r="C48" s="111">
        <v>75.78</v>
      </c>
      <c r="D48" s="111">
        <v>164</v>
      </c>
      <c r="E48" s="111">
        <v>434</v>
      </c>
      <c r="F48" s="112">
        <v>19</v>
      </c>
      <c r="G48" s="112" t="s">
        <v>74</v>
      </c>
      <c r="H48" s="112" t="s">
        <v>74</v>
      </c>
      <c r="I48" s="112" t="s">
        <v>74</v>
      </c>
      <c r="J48" s="112" t="s">
        <v>74</v>
      </c>
      <c r="K48" s="112">
        <v>5.6</v>
      </c>
      <c r="L48" s="111">
        <v>924</v>
      </c>
    </row>
    <row r="49" spans="1:12" ht="18.75" customHeight="1" x14ac:dyDescent="0.3">
      <c r="A49" s="105" t="s">
        <v>107</v>
      </c>
      <c r="B49" s="110" t="s">
        <v>73</v>
      </c>
      <c r="C49" s="111">
        <v>93.5</v>
      </c>
      <c r="D49" s="111">
        <v>65</v>
      </c>
      <c r="E49" s="111">
        <v>213</v>
      </c>
      <c r="F49" s="112">
        <v>37.799999999999997</v>
      </c>
      <c r="G49" s="112">
        <v>1.2</v>
      </c>
      <c r="H49" s="112">
        <v>1.57</v>
      </c>
      <c r="I49" s="112">
        <v>35.03</v>
      </c>
      <c r="J49" s="112">
        <v>31</v>
      </c>
      <c r="K49" s="112">
        <v>4.4000000000000004</v>
      </c>
      <c r="L49" s="111">
        <v>1661</v>
      </c>
    </row>
    <row r="50" spans="1:12" ht="18.75" customHeight="1" x14ac:dyDescent="0.3">
      <c r="A50" s="105" t="s">
        <v>85</v>
      </c>
      <c r="B50" s="110" t="s">
        <v>73</v>
      </c>
      <c r="C50" s="111">
        <v>126.8</v>
      </c>
      <c r="D50" s="111">
        <v>94</v>
      </c>
      <c r="E50" s="111">
        <v>237</v>
      </c>
      <c r="F50" s="112">
        <v>54</v>
      </c>
      <c r="G50" s="112">
        <v>1.34</v>
      </c>
      <c r="H50" s="112">
        <v>1.8</v>
      </c>
      <c r="I50" s="112">
        <v>50.86</v>
      </c>
      <c r="J50" s="112">
        <v>21</v>
      </c>
      <c r="K50" s="112">
        <v>4.5</v>
      </c>
      <c r="L50" s="111">
        <v>1918</v>
      </c>
    </row>
    <row r="51" spans="1:12" ht="18.75" customHeight="1" x14ac:dyDescent="0.3">
      <c r="A51" s="105" t="s">
        <v>108</v>
      </c>
      <c r="B51" s="110" t="s">
        <v>73</v>
      </c>
      <c r="C51" s="111">
        <v>81.73</v>
      </c>
      <c r="D51" s="111">
        <v>91</v>
      </c>
      <c r="E51" s="111">
        <v>174</v>
      </c>
      <c r="F51" s="112">
        <v>33</v>
      </c>
      <c r="G51" s="112">
        <v>0.2</v>
      </c>
      <c r="H51" s="112">
        <v>0.71199999999999997</v>
      </c>
      <c r="I51" s="112">
        <v>32.087999999999994</v>
      </c>
      <c r="J51" s="112">
        <v>29</v>
      </c>
      <c r="K51" s="112">
        <v>3.6</v>
      </c>
      <c r="L51" s="111">
        <v>1777</v>
      </c>
    </row>
    <row r="52" spans="1:12" ht="18.75" customHeight="1" x14ac:dyDescent="0.3">
      <c r="A52" s="105" t="s">
        <v>86</v>
      </c>
      <c r="B52" s="110" t="s">
        <v>73</v>
      </c>
      <c r="C52" s="111">
        <v>54.88</v>
      </c>
      <c r="D52" s="111">
        <v>41.5</v>
      </c>
      <c r="E52" s="111">
        <v>85</v>
      </c>
      <c r="F52" s="112">
        <v>21</v>
      </c>
      <c r="G52" s="112">
        <v>12.2</v>
      </c>
      <c r="H52" s="112">
        <v>0.88800000000000001</v>
      </c>
      <c r="I52" s="112">
        <v>7.9120000000000008</v>
      </c>
      <c r="J52" s="112">
        <v>6.1</v>
      </c>
      <c r="K52" s="112">
        <v>2.6</v>
      </c>
      <c r="L52" s="111">
        <v>1993</v>
      </c>
    </row>
    <row r="53" spans="1:12" ht="18.75" customHeight="1" x14ac:dyDescent="0.3">
      <c r="A53" s="105" t="s">
        <v>94</v>
      </c>
      <c r="B53" s="110" t="s">
        <v>73</v>
      </c>
      <c r="C53" s="111">
        <v>151.5</v>
      </c>
      <c r="D53" s="111">
        <v>73</v>
      </c>
      <c r="E53" s="111">
        <v>218</v>
      </c>
      <c r="F53" s="112">
        <v>31</v>
      </c>
      <c r="G53" s="112">
        <v>3.6</v>
      </c>
      <c r="H53" s="112">
        <v>1.288</v>
      </c>
      <c r="I53" s="112">
        <v>26.111999999999998</v>
      </c>
      <c r="J53" s="112">
        <v>17.8</v>
      </c>
      <c r="K53" s="112">
        <v>4.2</v>
      </c>
      <c r="L53" s="111">
        <v>1906</v>
      </c>
    </row>
    <row r="54" spans="1:12" ht="18.75" customHeight="1" x14ac:dyDescent="0.3">
      <c r="A54" s="105" t="s">
        <v>168</v>
      </c>
      <c r="B54" s="110" t="s">
        <v>75</v>
      </c>
      <c r="C54" s="111">
        <v>28.8</v>
      </c>
      <c r="D54" s="111">
        <v>74</v>
      </c>
      <c r="E54" s="111">
        <v>122</v>
      </c>
      <c r="F54" s="112" t="s">
        <v>74</v>
      </c>
      <c r="G54" s="112" t="s">
        <v>74</v>
      </c>
      <c r="H54" s="112" t="s">
        <v>74</v>
      </c>
      <c r="I54" s="112" t="s">
        <v>74</v>
      </c>
      <c r="J54" s="112" t="s">
        <v>74</v>
      </c>
      <c r="K54" s="112" t="s">
        <v>74</v>
      </c>
      <c r="L54" s="111">
        <v>1250</v>
      </c>
    </row>
    <row r="55" spans="1:12" ht="18.75" customHeight="1" x14ac:dyDescent="0.3">
      <c r="A55" s="105" t="s">
        <v>168</v>
      </c>
      <c r="B55" s="110" t="s">
        <v>75</v>
      </c>
      <c r="C55" s="111">
        <v>26.88</v>
      </c>
      <c r="D55" s="111">
        <v>36.700000000000003</v>
      </c>
      <c r="E55" s="111">
        <v>116</v>
      </c>
      <c r="F55" s="112">
        <v>25.1</v>
      </c>
      <c r="G55" s="112">
        <v>2.7</v>
      </c>
      <c r="H55" s="112">
        <v>1.6</v>
      </c>
      <c r="I55" s="112">
        <v>20.8</v>
      </c>
      <c r="J55" s="112">
        <v>19.2</v>
      </c>
      <c r="K55" s="112">
        <v>3</v>
      </c>
      <c r="L55" s="111">
        <v>1810</v>
      </c>
    </row>
    <row r="56" spans="1:12" ht="18.75" customHeight="1" x14ac:dyDescent="0.3">
      <c r="A56" s="105" t="s">
        <v>95</v>
      </c>
      <c r="B56" s="110" t="s">
        <v>73</v>
      </c>
      <c r="C56" s="111">
        <v>82.04</v>
      </c>
      <c r="D56" s="111">
        <v>130</v>
      </c>
      <c r="E56" s="111">
        <v>173</v>
      </c>
      <c r="F56" s="112">
        <v>39.5</v>
      </c>
      <c r="G56" s="112">
        <v>0.3</v>
      </c>
      <c r="H56" s="112">
        <v>8.4000000000000005E-2</v>
      </c>
      <c r="I56" s="112">
        <v>39.116</v>
      </c>
      <c r="J56" s="112">
        <v>34.4</v>
      </c>
      <c r="K56" s="112">
        <v>5.6</v>
      </c>
      <c r="L56" s="111">
        <v>1660</v>
      </c>
    </row>
    <row r="57" spans="1:12" ht="18.75" customHeight="1" x14ac:dyDescent="0.3">
      <c r="A57" s="105" t="s">
        <v>169</v>
      </c>
      <c r="B57" s="110" t="s">
        <v>73</v>
      </c>
      <c r="C57" s="111">
        <v>53.85</v>
      </c>
      <c r="D57" s="111">
        <v>120</v>
      </c>
      <c r="E57" s="111">
        <v>313</v>
      </c>
      <c r="F57" s="112">
        <v>17</v>
      </c>
      <c r="G57" s="112">
        <v>1.5</v>
      </c>
      <c r="H57" s="112">
        <v>0.54200000000000004</v>
      </c>
      <c r="I57" s="112">
        <v>14.958</v>
      </c>
      <c r="J57" s="112">
        <v>12.4</v>
      </c>
      <c r="K57" s="112">
        <v>3.9</v>
      </c>
      <c r="L57" s="111">
        <v>1807</v>
      </c>
    </row>
    <row r="58" spans="1:12" ht="18.75" customHeight="1" x14ac:dyDescent="0.3">
      <c r="A58" s="105" t="s">
        <v>170</v>
      </c>
      <c r="B58" s="110" t="s">
        <v>73</v>
      </c>
      <c r="C58" s="111">
        <v>150</v>
      </c>
      <c r="D58" s="111" t="s">
        <v>74</v>
      </c>
      <c r="E58" s="111">
        <v>1276</v>
      </c>
      <c r="F58" s="112">
        <v>7.45</v>
      </c>
      <c r="G58" s="112" t="s">
        <v>74</v>
      </c>
      <c r="H58" s="112" t="s">
        <v>74</v>
      </c>
      <c r="I58" s="112" t="s">
        <v>74</v>
      </c>
      <c r="J58" s="112" t="s">
        <v>74</v>
      </c>
      <c r="K58" s="112">
        <v>10</v>
      </c>
      <c r="L58" s="111">
        <v>7219</v>
      </c>
    </row>
    <row r="59" spans="1:12" ht="18.75" customHeight="1" x14ac:dyDescent="0.3">
      <c r="A59" s="114" t="s">
        <v>170</v>
      </c>
      <c r="B59" s="115" t="s">
        <v>166</v>
      </c>
      <c r="C59" s="116">
        <v>158.1</v>
      </c>
      <c r="D59" s="116">
        <v>516</v>
      </c>
      <c r="E59" s="116">
        <v>1445</v>
      </c>
      <c r="F59" s="117">
        <v>16</v>
      </c>
      <c r="G59" s="117">
        <v>0.3</v>
      </c>
      <c r="H59" s="117" t="s">
        <v>74</v>
      </c>
      <c r="I59" s="117" t="s">
        <v>74</v>
      </c>
      <c r="J59" s="117">
        <v>15.3</v>
      </c>
      <c r="K59" s="117">
        <v>14</v>
      </c>
      <c r="L59" s="116">
        <v>4470</v>
      </c>
    </row>
    <row r="60" spans="1:12" ht="18.75" customHeight="1" x14ac:dyDescent="0.3">
      <c r="A60" s="105" t="s">
        <v>171</v>
      </c>
      <c r="B60" s="110" t="s">
        <v>73</v>
      </c>
      <c r="C60" s="111">
        <v>161</v>
      </c>
      <c r="D60" s="111" t="s">
        <v>74</v>
      </c>
      <c r="E60" s="111">
        <v>795</v>
      </c>
      <c r="F60" s="112">
        <v>43.9</v>
      </c>
      <c r="G60" s="112" t="s">
        <v>74</v>
      </c>
      <c r="H60" s="112" t="s">
        <v>74</v>
      </c>
      <c r="I60" s="112" t="s">
        <v>74</v>
      </c>
      <c r="J60" s="112" t="s">
        <v>74</v>
      </c>
      <c r="K60" s="112">
        <v>10</v>
      </c>
      <c r="L60" s="111">
        <v>1949</v>
      </c>
    </row>
    <row r="61" spans="1:12" ht="18.75" customHeight="1" x14ac:dyDescent="0.3">
      <c r="A61" s="105" t="s">
        <v>172</v>
      </c>
      <c r="B61" s="110" t="s">
        <v>73</v>
      </c>
      <c r="C61" s="111">
        <v>25.11</v>
      </c>
      <c r="D61" s="111">
        <v>24.6</v>
      </c>
      <c r="E61" s="111">
        <v>114</v>
      </c>
      <c r="F61" s="112">
        <v>18</v>
      </c>
      <c r="G61" s="112">
        <v>12.1</v>
      </c>
      <c r="H61" s="112">
        <v>0.57999999999999996</v>
      </c>
      <c r="I61" s="112">
        <v>5.32</v>
      </c>
      <c r="J61" s="112">
        <v>1.2</v>
      </c>
      <c r="K61" s="112">
        <v>1.8</v>
      </c>
      <c r="L61" s="111">
        <v>2127</v>
      </c>
    </row>
    <row r="62" spans="1:12" ht="18.75" customHeight="1" x14ac:dyDescent="0.3">
      <c r="A62" s="105" t="s">
        <v>173</v>
      </c>
      <c r="B62" s="110" t="s">
        <v>73</v>
      </c>
      <c r="C62" s="111">
        <v>152.1</v>
      </c>
      <c r="D62" s="111">
        <v>117</v>
      </c>
      <c r="E62" s="111">
        <v>244</v>
      </c>
      <c r="F62" s="112">
        <v>26</v>
      </c>
      <c r="G62" s="112">
        <v>1.6</v>
      </c>
      <c r="H62" s="112">
        <v>1.53</v>
      </c>
      <c r="I62" s="112">
        <v>22.869999999999997</v>
      </c>
      <c r="J62" s="112">
        <v>19.5</v>
      </c>
      <c r="K62" s="112">
        <v>5</v>
      </c>
      <c r="L62" s="111">
        <v>1484</v>
      </c>
    </row>
    <row r="63" spans="1:12" ht="18.75" customHeight="1" x14ac:dyDescent="0.3">
      <c r="A63" s="105" t="s">
        <v>109</v>
      </c>
      <c r="B63" s="110" t="s">
        <v>73</v>
      </c>
      <c r="C63" s="111">
        <v>54.95</v>
      </c>
      <c r="D63" s="111">
        <v>150</v>
      </c>
      <c r="E63" s="111">
        <v>222</v>
      </c>
      <c r="F63" s="112">
        <v>24</v>
      </c>
      <c r="G63" s="112">
        <v>1.1000000000000001</v>
      </c>
      <c r="H63" s="112">
        <v>0.82399999999999995</v>
      </c>
      <c r="I63" s="112">
        <v>22.075999999999997</v>
      </c>
      <c r="J63" s="112">
        <v>17.600000000000001</v>
      </c>
      <c r="K63" s="112">
        <v>4.3</v>
      </c>
      <c r="L63" s="111">
        <v>1371</v>
      </c>
    </row>
    <row r="64" spans="1:12" ht="18.75" customHeight="1" x14ac:dyDescent="0.3">
      <c r="A64" s="105" t="s">
        <v>174</v>
      </c>
      <c r="B64" s="110" t="s">
        <v>73</v>
      </c>
      <c r="C64" s="111">
        <v>61.74</v>
      </c>
      <c r="D64" s="111">
        <v>53</v>
      </c>
      <c r="E64" s="111">
        <v>127</v>
      </c>
      <c r="F64" s="112">
        <v>23</v>
      </c>
      <c r="G64" s="112">
        <v>0.4</v>
      </c>
      <c r="H64" s="112">
        <v>1.3240000000000001</v>
      </c>
      <c r="I64" s="112">
        <v>21.276</v>
      </c>
      <c r="J64" s="112">
        <v>15.4</v>
      </c>
      <c r="K64" s="112">
        <v>3.5</v>
      </c>
      <c r="L64" s="111">
        <v>1436</v>
      </c>
    </row>
    <row r="65" spans="1:12" ht="18.75" customHeight="1" x14ac:dyDescent="0.3">
      <c r="A65" s="105" t="s">
        <v>87</v>
      </c>
      <c r="B65" s="110" t="s">
        <v>73</v>
      </c>
      <c r="C65" s="111">
        <v>156.9</v>
      </c>
      <c r="D65" s="111">
        <v>156</v>
      </c>
      <c r="E65" s="111">
        <v>338</v>
      </c>
      <c r="F65" s="112">
        <v>44.8</v>
      </c>
      <c r="G65" s="112">
        <v>0.2</v>
      </c>
      <c r="H65" s="112">
        <v>0.13800000000000001</v>
      </c>
      <c r="I65" s="112">
        <v>44.461999999999996</v>
      </c>
      <c r="J65" s="112">
        <v>38.299999999999997</v>
      </c>
      <c r="K65" s="112">
        <v>7.4</v>
      </c>
      <c r="L65" s="111">
        <v>1413</v>
      </c>
    </row>
    <row r="66" spans="1:12" ht="18.75" customHeight="1" x14ac:dyDescent="0.3">
      <c r="A66" s="105" t="s">
        <v>175</v>
      </c>
      <c r="B66" s="110" t="s">
        <v>75</v>
      </c>
      <c r="C66" s="111">
        <v>67</v>
      </c>
      <c r="D66" s="111">
        <v>250</v>
      </c>
      <c r="E66" s="111">
        <v>400</v>
      </c>
      <c r="F66" s="112" t="s">
        <v>74</v>
      </c>
      <c r="G66" s="112" t="s">
        <v>74</v>
      </c>
      <c r="H66" s="112" t="s">
        <v>74</v>
      </c>
      <c r="I66" s="112" t="s">
        <v>74</v>
      </c>
      <c r="J66" s="112" t="s">
        <v>74</v>
      </c>
      <c r="K66" s="112" t="s">
        <v>74</v>
      </c>
      <c r="L66" s="111">
        <v>1170</v>
      </c>
    </row>
    <row r="67" spans="1:12" ht="18.75" customHeight="1" x14ac:dyDescent="0.3">
      <c r="A67" s="105" t="s">
        <v>176</v>
      </c>
      <c r="B67" s="110" t="s">
        <v>73</v>
      </c>
      <c r="C67" s="111">
        <v>226</v>
      </c>
      <c r="D67" s="111">
        <v>59</v>
      </c>
      <c r="E67" s="111">
        <v>209</v>
      </c>
      <c r="F67" s="112">
        <v>16</v>
      </c>
      <c r="G67" s="112">
        <v>5.9</v>
      </c>
      <c r="H67" s="112">
        <v>1.204</v>
      </c>
      <c r="I67" s="112">
        <v>8.895999999999999</v>
      </c>
      <c r="J67" s="112">
        <v>4.5</v>
      </c>
      <c r="K67" s="112">
        <v>3.7</v>
      </c>
      <c r="L67" s="111">
        <v>2440</v>
      </c>
    </row>
    <row r="68" spans="1:12" ht="18.75" customHeight="1" x14ac:dyDescent="0.3">
      <c r="A68" s="105" t="s">
        <v>177</v>
      </c>
      <c r="B68" s="110" t="s">
        <v>73</v>
      </c>
      <c r="C68" s="111">
        <v>18</v>
      </c>
      <c r="D68" s="111">
        <v>6</v>
      </c>
      <c r="E68" s="111">
        <v>23</v>
      </c>
      <c r="F68" s="112">
        <v>17</v>
      </c>
      <c r="G68" s="112">
        <v>2.2999999999999998</v>
      </c>
      <c r="H68" s="112">
        <v>0.73099999999999998</v>
      </c>
      <c r="I68" s="112">
        <v>13.968999999999999</v>
      </c>
      <c r="J68" s="112">
        <v>12.4</v>
      </c>
      <c r="K68" s="112">
        <v>1.8</v>
      </c>
      <c r="L68" s="111">
        <v>2340</v>
      </c>
    </row>
    <row r="69" spans="1:12" ht="18.75" customHeight="1" x14ac:dyDescent="0.3">
      <c r="A69" s="105" t="s">
        <v>77</v>
      </c>
      <c r="B69" s="110" t="s">
        <v>73</v>
      </c>
      <c r="C69" s="111">
        <v>82.29</v>
      </c>
      <c r="D69" s="111">
        <v>37</v>
      </c>
      <c r="E69" s="111">
        <v>198</v>
      </c>
      <c r="F69" s="112">
        <v>21</v>
      </c>
      <c r="G69" s="112">
        <v>0.1</v>
      </c>
      <c r="H69" s="112">
        <v>0.996</v>
      </c>
      <c r="I69" s="112">
        <v>19.904</v>
      </c>
      <c r="J69" s="112">
        <v>15.4</v>
      </c>
      <c r="K69" s="112">
        <v>6</v>
      </c>
      <c r="L69" s="111">
        <v>3790</v>
      </c>
    </row>
    <row r="70" spans="1:12" ht="18.75" customHeight="1" x14ac:dyDescent="0.3">
      <c r="A70" s="105" t="s">
        <v>178</v>
      </c>
      <c r="B70" s="110" t="s">
        <v>73</v>
      </c>
      <c r="C70" s="111">
        <v>59.9</v>
      </c>
      <c r="D70" s="111">
        <v>89</v>
      </c>
      <c r="E70" s="111">
        <v>246</v>
      </c>
      <c r="F70" s="112">
        <v>8</v>
      </c>
      <c r="G70" s="112" t="s">
        <v>74</v>
      </c>
      <c r="H70" s="112">
        <v>4.8000000000000001E-2</v>
      </c>
      <c r="I70" s="112">
        <v>7.952</v>
      </c>
      <c r="J70" s="112">
        <v>4.5</v>
      </c>
      <c r="K70" s="112">
        <v>2.9</v>
      </c>
      <c r="L70" s="111">
        <v>2370</v>
      </c>
    </row>
    <row r="71" spans="1:12" ht="18.75" customHeight="1" x14ac:dyDescent="0.3">
      <c r="A71" s="105" t="s">
        <v>179</v>
      </c>
      <c r="B71" s="110" t="s">
        <v>73</v>
      </c>
      <c r="C71" s="111">
        <v>65</v>
      </c>
      <c r="D71" s="111" t="s">
        <v>74</v>
      </c>
      <c r="E71" s="111">
        <v>328</v>
      </c>
      <c r="F71" s="112">
        <v>26.4</v>
      </c>
      <c r="G71" s="112" t="s">
        <v>74</v>
      </c>
      <c r="H71" s="112" t="s">
        <v>74</v>
      </c>
      <c r="I71" s="112" t="s">
        <v>74</v>
      </c>
      <c r="J71" s="112" t="s">
        <v>74</v>
      </c>
      <c r="K71" s="112">
        <v>6.8</v>
      </c>
      <c r="L71" s="111">
        <v>4470</v>
      </c>
    </row>
    <row r="72" spans="1:12" ht="18.75" customHeight="1" x14ac:dyDescent="0.3">
      <c r="A72" s="105" t="s">
        <v>180</v>
      </c>
      <c r="B72" s="110" t="s">
        <v>73</v>
      </c>
      <c r="C72" s="111">
        <v>58</v>
      </c>
      <c r="D72" s="111" t="s">
        <v>74</v>
      </c>
      <c r="E72" s="111">
        <v>216</v>
      </c>
      <c r="F72" s="112">
        <v>9.4</v>
      </c>
      <c r="G72" s="112" t="s">
        <v>74</v>
      </c>
      <c r="H72" s="112" t="s">
        <v>74</v>
      </c>
      <c r="I72" s="112" t="s">
        <v>74</v>
      </c>
      <c r="J72" s="112" t="s">
        <v>74</v>
      </c>
      <c r="K72" s="112">
        <v>13</v>
      </c>
      <c r="L72" s="111">
        <v>4502</v>
      </c>
    </row>
    <row r="73" spans="1:12" ht="18.75" customHeight="1" x14ac:dyDescent="0.3">
      <c r="A73" s="105" t="s">
        <v>181</v>
      </c>
      <c r="B73" s="110" t="s">
        <v>73</v>
      </c>
      <c r="C73" s="111">
        <v>36.6</v>
      </c>
      <c r="D73" s="111">
        <v>44.5</v>
      </c>
      <c r="E73" s="111">
        <v>124</v>
      </c>
      <c r="F73" s="112">
        <v>14.7</v>
      </c>
      <c r="G73" s="112">
        <v>0.8</v>
      </c>
      <c r="H73" s="112">
        <v>1.21</v>
      </c>
      <c r="I73" s="112">
        <v>12.689999999999998</v>
      </c>
      <c r="J73" s="112">
        <v>3.75</v>
      </c>
      <c r="K73" s="112">
        <v>3</v>
      </c>
      <c r="L73" s="111">
        <v>2560</v>
      </c>
    </row>
    <row r="74" spans="1:12" ht="18.75" customHeight="1" x14ac:dyDescent="0.3">
      <c r="A74" s="105" t="s">
        <v>182</v>
      </c>
      <c r="B74" s="110" t="s">
        <v>75</v>
      </c>
      <c r="C74" s="111">
        <v>20.74</v>
      </c>
      <c r="D74" s="111">
        <v>13.6</v>
      </c>
      <c r="E74" s="111">
        <v>66</v>
      </c>
      <c r="F74" s="112">
        <v>14</v>
      </c>
      <c r="G74" s="112">
        <v>0.6</v>
      </c>
      <c r="H74" s="112">
        <v>1.65</v>
      </c>
      <c r="I74" s="112">
        <v>11.75</v>
      </c>
      <c r="J74" s="112">
        <v>9.44</v>
      </c>
      <c r="K74" s="112">
        <v>2.1</v>
      </c>
      <c r="L74" s="111">
        <v>2420</v>
      </c>
    </row>
    <row r="75" spans="1:12" ht="18.75" customHeight="1" x14ac:dyDescent="0.3">
      <c r="A75" s="105" t="s">
        <v>182</v>
      </c>
      <c r="B75" s="110" t="s">
        <v>75</v>
      </c>
      <c r="C75" s="111">
        <v>15.4</v>
      </c>
      <c r="D75" s="111">
        <v>14</v>
      </c>
      <c r="E75" s="111">
        <v>47</v>
      </c>
      <c r="F75" s="112" t="s">
        <v>74</v>
      </c>
      <c r="G75" s="112" t="s">
        <v>74</v>
      </c>
      <c r="H75" s="112" t="s">
        <v>74</v>
      </c>
      <c r="I75" s="112" t="s">
        <v>74</v>
      </c>
      <c r="J75" s="112" t="s">
        <v>74</v>
      </c>
      <c r="K75" s="112" t="s">
        <v>74</v>
      </c>
      <c r="L75" s="111">
        <v>1410</v>
      </c>
    </row>
    <row r="76" spans="1:12" ht="18.75" customHeight="1" x14ac:dyDescent="0.3">
      <c r="A76" s="105" t="s">
        <v>80</v>
      </c>
      <c r="B76" s="110" t="s">
        <v>73</v>
      </c>
      <c r="C76" s="111">
        <v>209</v>
      </c>
      <c r="D76" s="111">
        <v>67</v>
      </c>
      <c r="E76" s="111">
        <v>342</v>
      </c>
      <c r="F76" s="112">
        <v>24</v>
      </c>
      <c r="G76" s="112">
        <v>2.2999999999999998</v>
      </c>
      <c r="H76" s="112">
        <v>1.232</v>
      </c>
      <c r="I76" s="112">
        <v>20.468</v>
      </c>
      <c r="J76" s="112">
        <v>6.4</v>
      </c>
      <c r="K76" s="112">
        <v>5.0999999999999996</v>
      </c>
      <c r="L76" s="111">
        <v>1008</v>
      </c>
    </row>
    <row r="77" spans="1:12" ht="18.75" customHeight="1" x14ac:dyDescent="0.3">
      <c r="A77" s="105" t="s">
        <v>183</v>
      </c>
      <c r="B77" s="110" t="s">
        <v>73</v>
      </c>
      <c r="C77" s="111">
        <v>17.079999999999998</v>
      </c>
      <c r="D77" s="111">
        <v>21.5</v>
      </c>
      <c r="E77" s="111">
        <v>47</v>
      </c>
      <c r="F77" s="112">
        <v>18</v>
      </c>
      <c r="G77" s="112">
        <v>7.6</v>
      </c>
      <c r="H77" s="112">
        <v>0.34</v>
      </c>
      <c r="I77" s="112">
        <v>10.06</v>
      </c>
      <c r="J77" s="112">
        <v>4.8</v>
      </c>
      <c r="K77" s="112">
        <v>2</v>
      </c>
      <c r="L77" s="111">
        <v>2700</v>
      </c>
    </row>
    <row r="78" spans="1:12" ht="18.75" customHeight="1" x14ac:dyDescent="0.3">
      <c r="A78" s="105" t="s">
        <v>184</v>
      </c>
      <c r="B78" s="110" t="s">
        <v>73</v>
      </c>
      <c r="C78" s="111">
        <v>41.38</v>
      </c>
      <c r="D78" s="111">
        <v>26.8</v>
      </c>
      <c r="E78" s="111">
        <v>113</v>
      </c>
      <c r="F78" s="112">
        <v>16</v>
      </c>
      <c r="G78" s="112">
        <v>2.2999999999999998</v>
      </c>
      <c r="H78" s="112">
        <v>0.42699999999999999</v>
      </c>
      <c r="I78" s="112">
        <v>13.273</v>
      </c>
      <c r="J78" s="112">
        <v>11.1</v>
      </c>
      <c r="K78" s="112">
        <v>2.8</v>
      </c>
      <c r="L78" s="111">
        <v>2530</v>
      </c>
    </row>
    <row r="79" spans="1:12" ht="18.75" customHeight="1" x14ac:dyDescent="0.3">
      <c r="A79" s="105" t="s">
        <v>246</v>
      </c>
      <c r="B79" s="110" t="s">
        <v>75</v>
      </c>
      <c r="C79" s="111">
        <v>18.2</v>
      </c>
      <c r="D79" s="111">
        <v>20</v>
      </c>
      <c r="E79" s="111">
        <v>84</v>
      </c>
      <c r="F79" s="112">
        <v>20</v>
      </c>
      <c r="G79" s="112" t="s">
        <v>74</v>
      </c>
      <c r="H79" s="112" t="s">
        <v>74</v>
      </c>
      <c r="I79" s="112" t="s">
        <v>74</v>
      </c>
      <c r="J79" s="112" t="s">
        <v>74</v>
      </c>
      <c r="K79" s="112">
        <v>2.1</v>
      </c>
      <c r="L79" s="111">
        <v>2522</v>
      </c>
    </row>
    <row r="80" spans="1:12" ht="18.75" customHeight="1" x14ac:dyDescent="0.3">
      <c r="A80" s="105" t="s">
        <v>185</v>
      </c>
      <c r="B80" s="110" t="s">
        <v>73</v>
      </c>
      <c r="C80" s="111">
        <v>109</v>
      </c>
      <c r="D80" s="111">
        <v>40.6</v>
      </c>
      <c r="E80" s="111">
        <v>139</v>
      </c>
      <c r="F80" s="112">
        <v>15</v>
      </c>
      <c r="G80" s="112">
        <v>4.7</v>
      </c>
      <c r="H80" s="112">
        <v>0.45300000000000001</v>
      </c>
      <c r="I80" s="112">
        <v>9.8470000000000013</v>
      </c>
      <c r="J80" s="112">
        <v>4.3</v>
      </c>
      <c r="K80" s="112">
        <v>3</v>
      </c>
      <c r="L80" s="111">
        <v>2090</v>
      </c>
    </row>
    <row r="81" spans="1:12" ht="18.75" customHeight="1" x14ac:dyDescent="0.3">
      <c r="A81" s="105" t="s">
        <v>96</v>
      </c>
      <c r="B81" s="110" t="s">
        <v>73</v>
      </c>
      <c r="C81" s="111">
        <v>26</v>
      </c>
      <c r="D81" s="111">
        <v>11.4</v>
      </c>
      <c r="E81" s="111">
        <v>27</v>
      </c>
      <c r="F81" s="112">
        <v>15</v>
      </c>
      <c r="G81" s="112">
        <v>4.4000000000000004</v>
      </c>
      <c r="H81" s="112">
        <v>0.316</v>
      </c>
      <c r="I81" s="112">
        <v>10.283999999999999</v>
      </c>
      <c r="J81" s="112">
        <v>7.2</v>
      </c>
      <c r="K81" s="112">
        <v>2.6</v>
      </c>
      <c r="L81" s="111">
        <v>2100</v>
      </c>
    </row>
    <row r="82" spans="1:12" ht="18.75" customHeight="1" x14ac:dyDescent="0.3">
      <c r="A82" s="105" t="s">
        <v>186</v>
      </c>
      <c r="B82" s="110" t="s">
        <v>73</v>
      </c>
      <c r="C82" s="111">
        <v>24</v>
      </c>
      <c r="D82" s="111">
        <v>9.8000000000000007</v>
      </c>
      <c r="E82" s="111">
        <v>24</v>
      </c>
      <c r="F82" s="112">
        <v>19</v>
      </c>
      <c r="G82" s="112">
        <v>9.1999999999999993</v>
      </c>
      <c r="H82" s="112">
        <v>0.156</v>
      </c>
      <c r="I82" s="112">
        <v>9.6440000000000001</v>
      </c>
      <c r="J82" s="112">
        <v>7.1</v>
      </c>
      <c r="K82" s="112">
        <v>2.1</v>
      </c>
      <c r="L82" s="111">
        <v>2149</v>
      </c>
    </row>
    <row r="83" spans="1:12" ht="18.75" customHeight="1" x14ac:dyDescent="0.3">
      <c r="A83" s="105" t="s">
        <v>187</v>
      </c>
      <c r="B83" s="110" t="s">
        <v>73</v>
      </c>
      <c r="C83" s="111">
        <v>57</v>
      </c>
      <c r="D83" s="111">
        <v>75</v>
      </c>
      <c r="E83" s="111">
        <v>169</v>
      </c>
      <c r="F83" s="112">
        <v>19</v>
      </c>
      <c r="G83" s="112">
        <v>3.8</v>
      </c>
      <c r="H83" s="112">
        <v>0.40200000000000002</v>
      </c>
      <c r="I83" s="112">
        <v>14.798</v>
      </c>
      <c r="J83" s="112">
        <v>14</v>
      </c>
      <c r="K83" s="112">
        <v>3.5</v>
      </c>
      <c r="L83" s="111">
        <v>2590</v>
      </c>
    </row>
    <row r="84" spans="1:12" ht="18.75" customHeight="1" x14ac:dyDescent="0.3">
      <c r="A84" s="105" t="s">
        <v>188</v>
      </c>
      <c r="B84" s="110" t="s">
        <v>73</v>
      </c>
      <c r="C84" s="111">
        <v>15</v>
      </c>
      <c r="D84" s="111">
        <v>24.6</v>
      </c>
      <c r="E84" s="111">
        <v>69</v>
      </c>
      <c r="F84" s="112">
        <v>15</v>
      </c>
      <c r="G84" s="112">
        <v>6.9</v>
      </c>
      <c r="H84" s="112" t="s">
        <v>74</v>
      </c>
      <c r="I84" s="112" t="s">
        <v>74</v>
      </c>
      <c r="J84" s="112">
        <v>6.6</v>
      </c>
      <c r="K84" s="112">
        <v>1.6</v>
      </c>
      <c r="L84" s="111">
        <v>2720</v>
      </c>
    </row>
    <row r="85" spans="1:12" ht="18.75" customHeight="1" x14ac:dyDescent="0.3">
      <c r="A85" s="105" t="s">
        <v>189</v>
      </c>
      <c r="B85" s="110" t="s">
        <v>75</v>
      </c>
      <c r="C85" s="111">
        <v>63.1</v>
      </c>
      <c r="D85" s="111">
        <v>150</v>
      </c>
      <c r="E85" s="111">
        <v>274</v>
      </c>
      <c r="F85" s="112" t="s">
        <v>74</v>
      </c>
      <c r="G85" s="112" t="s">
        <v>74</v>
      </c>
      <c r="H85" s="112" t="s">
        <v>74</v>
      </c>
      <c r="I85" s="112" t="s">
        <v>74</v>
      </c>
      <c r="J85" s="112" t="s">
        <v>74</v>
      </c>
      <c r="K85" s="112" t="s">
        <v>74</v>
      </c>
      <c r="L85" s="111">
        <v>1290</v>
      </c>
    </row>
    <row r="86" spans="1:12" ht="18.75" customHeight="1" x14ac:dyDescent="0.3">
      <c r="A86" s="105" t="s">
        <v>190</v>
      </c>
      <c r="B86" s="110" t="s">
        <v>73</v>
      </c>
      <c r="C86" s="111">
        <v>98</v>
      </c>
      <c r="D86" s="111">
        <v>69</v>
      </c>
      <c r="E86" s="111">
        <v>164</v>
      </c>
      <c r="F86" s="112">
        <v>19</v>
      </c>
      <c r="G86" s="112">
        <v>8.1</v>
      </c>
      <c r="H86" s="112" t="s">
        <v>74</v>
      </c>
      <c r="I86" s="112" t="s">
        <v>74</v>
      </c>
      <c r="J86" s="112">
        <v>9</v>
      </c>
      <c r="K86" s="112">
        <v>3</v>
      </c>
      <c r="L86" s="111">
        <v>2530</v>
      </c>
    </row>
    <row r="87" spans="1:12" ht="18.75" customHeight="1" x14ac:dyDescent="0.3">
      <c r="A87" s="105" t="s">
        <v>191</v>
      </c>
      <c r="B87" s="110" t="s">
        <v>75</v>
      </c>
      <c r="C87" s="111">
        <v>35</v>
      </c>
      <c r="D87" s="111">
        <v>17.100000000000001</v>
      </c>
      <c r="E87" s="111">
        <v>56</v>
      </c>
      <c r="F87" s="112">
        <v>15</v>
      </c>
      <c r="G87" s="112">
        <v>8.1999999999999993</v>
      </c>
      <c r="H87" s="112">
        <v>0.33200000000000002</v>
      </c>
      <c r="I87" s="112">
        <v>6.4680000000000009</v>
      </c>
      <c r="J87" s="112">
        <v>4.5</v>
      </c>
      <c r="K87" s="112">
        <v>2.1</v>
      </c>
      <c r="L87" s="111">
        <v>2810</v>
      </c>
    </row>
    <row r="88" spans="1:12" ht="18.75" customHeight="1" x14ac:dyDescent="0.3">
      <c r="A88" s="105" t="s">
        <v>192</v>
      </c>
      <c r="B88" s="110" t="s">
        <v>75</v>
      </c>
      <c r="C88" s="111">
        <v>52</v>
      </c>
      <c r="D88" s="111">
        <v>21</v>
      </c>
      <c r="E88" s="111">
        <v>60</v>
      </c>
      <c r="F88" s="112">
        <v>16.2</v>
      </c>
      <c r="G88" s="112">
        <v>7.2</v>
      </c>
      <c r="H88" s="112">
        <v>0.84</v>
      </c>
      <c r="I88" s="112">
        <v>8.16</v>
      </c>
      <c r="J88" s="112">
        <v>8.5</v>
      </c>
      <c r="K88" s="112">
        <v>2.8</v>
      </c>
      <c r="L88" s="111">
        <v>2710</v>
      </c>
    </row>
    <row r="89" spans="1:12" ht="18.75" customHeight="1" x14ac:dyDescent="0.3">
      <c r="A89" s="105" t="s">
        <v>193</v>
      </c>
      <c r="B89" s="110" t="s">
        <v>75</v>
      </c>
      <c r="C89" s="111">
        <v>46</v>
      </c>
      <c r="D89" s="111">
        <v>31.2</v>
      </c>
      <c r="E89" s="111">
        <v>55</v>
      </c>
      <c r="F89" s="112">
        <v>15</v>
      </c>
      <c r="G89" s="112">
        <v>13.5</v>
      </c>
      <c r="H89" s="112">
        <v>0.28799999999999998</v>
      </c>
      <c r="I89" s="112">
        <v>1.212</v>
      </c>
      <c r="J89" s="112">
        <v>0.5</v>
      </c>
      <c r="K89" s="112">
        <v>1.2</v>
      </c>
      <c r="L89" s="111">
        <v>2910</v>
      </c>
    </row>
    <row r="90" spans="1:12" ht="18.75" customHeight="1" x14ac:dyDescent="0.3">
      <c r="A90" s="105" t="s">
        <v>194</v>
      </c>
      <c r="B90" s="110" t="s">
        <v>75</v>
      </c>
      <c r="C90" s="111">
        <v>41</v>
      </c>
      <c r="D90" s="111">
        <v>31.6</v>
      </c>
      <c r="E90" s="111">
        <v>57</v>
      </c>
      <c r="F90" s="112">
        <v>15.3</v>
      </c>
      <c r="G90" s="112">
        <v>12.1</v>
      </c>
      <c r="H90" s="112">
        <v>0.30199999999999999</v>
      </c>
      <c r="I90" s="112">
        <v>2.898000000000001</v>
      </c>
      <c r="J90" s="112">
        <v>3.1</v>
      </c>
      <c r="K90" s="112">
        <v>2.1</v>
      </c>
      <c r="L90" s="111">
        <v>2862</v>
      </c>
    </row>
    <row r="91" spans="1:12" ht="18.75" customHeight="1" x14ac:dyDescent="0.3">
      <c r="A91" s="105" t="s">
        <v>195</v>
      </c>
      <c r="B91" s="110" t="s">
        <v>75</v>
      </c>
      <c r="C91" s="111">
        <v>146</v>
      </c>
      <c r="D91" s="111">
        <v>101</v>
      </c>
      <c r="E91" s="111">
        <v>219</v>
      </c>
      <c r="F91" s="112">
        <v>8</v>
      </c>
      <c r="G91" s="112">
        <v>0.6</v>
      </c>
      <c r="H91" s="112">
        <v>0.23200000000000001</v>
      </c>
      <c r="I91" s="112">
        <v>7.1680000000000001</v>
      </c>
      <c r="J91" s="112">
        <v>7.4</v>
      </c>
      <c r="K91" s="112">
        <v>3.5</v>
      </c>
      <c r="L91" s="111">
        <v>1344</v>
      </c>
    </row>
    <row r="92" spans="1:12" ht="18.75" customHeight="1" x14ac:dyDescent="0.3">
      <c r="A92" s="105" t="s">
        <v>196</v>
      </c>
      <c r="B92" s="110" t="s">
        <v>75</v>
      </c>
      <c r="C92" s="111">
        <v>36</v>
      </c>
      <c r="D92" s="111">
        <v>27.6</v>
      </c>
      <c r="E92" s="111">
        <v>59</v>
      </c>
      <c r="F92" s="112">
        <v>14.1</v>
      </c>
      <c r="G92" s="112">
        <v>7.1</v>
      </c>
      <c r="H92" s="112">
        <v>0.35399999999999998</v>
      </c>
      <c r="I92" s="112">
        <v>6.6459999999999999</v>
      </c>
      <c r="J92" s="112">
        <v>6.9</v>
      </c>
      <c r="K92" s="112">
        <v>1.3</v>
      </c>
      <c r="L92" s="111">
        <v>2456</v>
      </c>
    </row>
    <row r="93" spans="1:12" ht="18.75" customHeight="1" x14ac:dyDescent="0.3">
      <c r="A93" s="105" t="s">
        <v>197</v>
      </c>
      <c r="B93" s="110" t="s">
        <v>75</v>
      </c>
      <c r="C93" s="111">
        <v>220</v>
      </c>
      <c r="D93" s="111">
        <v>18.3</v>
      </c>
      <c r="E93" s="111">
        <v>53</v>
      </c>
      <c r="F93" s="112">
        <v>6</v>
      </c>
      <c r="G93" s="112" t="s">
        <v>74</v>
      </c>
      <c r="H93" s="112" t="s">
        <v>74</v>
      </c>
      <c r="I93" s="112" t="s">
        <v>74</v>
      </c>
      <c r="J93" s="112" t="s">
        <v>74</v>
      </c>
      <c r="K93" s="112">
        <v>0.6</v>
      </c>
      <c r="L93" s="111">
        <v>2890</v>
      </c>
    </row>
    <row r="94" spans="1:12" ht="18.75" customHeight="1" x14ac:dyDescent="0.3">
      <c r="A94" s="105" t="s">
        <v>198</v>
      </c>
      <c r="B94" s="110" t="s">
        <v>73</v>
      </c>
      <c r="C94" s="111">
        <v>29</v>
      </c>
      <c r="D94" s="111">
        <v>7</v>
      </c>
      <c r="E94" s="111">
        <v>20</v>
      </c>
      <c r="F94" s="112">
        <v>21</v>
      </c>
      <c r="G94" s="112">
        <v>15.2</v>
      </c>
      <c r="H94" s="112">
        <v>1.4319999999999999</v>
      </c>
      <c r="I94" s="112">
        <v>4.3680000000000003</v>
      </c>
      <c r="J94" s="112">
        <v>3.6</v>
      </c>
      <c r="K94" s="112">
        <v>0.9</v>
      </c>
      <c r="L94" s="111">
        <v>3030</v>
      </c>
    </row>
    <row r="95" spans="1:12" ht="18.75" customHeight="1" x14ac:dyDescent="0.3">
      <c r="A95" s="105" t="s">
        <v>199</v>
      </c>
      <c r="B95" s="110" t="s">
        <v>75</v>
      </c>
      <c r="C95" s="111">
        <v>50</v>
      </c>
      <c r="D95" s="111">
        <v>41</v>
      </c>
      <c r="E95" s="111">
        <v>96</v>
      </c>
      <c r="F95" s="112">
        <v>17</v>
      </c>
      <c r="G95" s="112">
        <v>11.2</v>
      </c>
      <c r="H95" s="112">
        <v>1.1200000000000001</v>
      </c>
      <c r="I95" s="112">
        <v>4.6800000000000006</v>
      </c>
      <c r="J95" s="112">
        <v>3.5</v>
      </c>
      <c r="K95" s="112">
        <v>2.4</v>
      </c>
      <c r="L95" s="111">
        <v>3171</v>
      </c>
    </row>
    <row r="96" spans="1:12" ht="18.75" customHeight="1" x14ac:dyDescent="0.3">
      <c r="A96" s="105" t="s">
        <v>200</v>
      </c>
      <c r="B96" s="110" t="s">
        <v>73</v>
      </c>
      <c r="C96" s="111">
        <v>29</v>
      </c>
      <c r="D96" s="111">
        <v>13</v>
      </c>
      <c r="E96" s="111">
        <v>26</v>
      </c>
      <c r="F96" s="112">
        <v>13</v>
      </c>
      <c r="G96" s="112">
        <v>12.3</v>
      </c>
      <c r="H96" s="112">
        <v>0.34</v>
      </c>
      <c r="I96" s="112">
        <v>0.35999999999999927</v>
      </c>
      <c r="J96" s="112">
        <v>3.8</v>
      </c>
      <c r="K96" s="112">
        <v>1.6</v>
      </c>
      <c r="L96" s="111">
        <v>2910</v>
      </c>
    </row>
    <row r="97" spans="1:12" ht="18.75" customHeight="1" x14ac:dyDescent="0.3">
      <c r="A97" s="105" t="s">
        <v>81</v>
      </c>
      <c r="B97" s="110" t="s">
        <v>75</v>
      </c>
      <c r="C97" s="111">
        <v>53.24</v>
      </c>
      <c r="D97" s="111">
        <v>21</v>
      </c>
      <c r="E97" s="111">
        <v>58</v>
      </c>
      <c r="F97" s="112">
        <v>20</v>
      </c>
      <c r="G97" s="112">
        <v>11.4</v>
      </c>
      <c r="H97" s="112">
        <v>0.13200000000000001</v>
      </c>
      <c r="I97" s="112">
        <v>8.468</v>
      </c>
      <c r="J97" s="112">
        <v>2.1</v>
      </c>
      <c r="K97" s="112">
        <v>2.5</v>
      </c>
      <c r="L97" s="111">
        <v>2840</v>
      </c>
    </row>
    <row r="98" spans="1:12" ht="18.75" customHeight="1" x14ac:dyDescent="0.3">
      <c r="A98" s="105" t="s">
        <v>201</v>
      </c>
      <c r="B98" s="110" t="s">
        <v>73</v>
      </c>
      <c r="C98" s="111">
        <v>82.86</v>
      </c>
      <c r="D98" s="111">
        <v>26</v>
      </c>
      <c r="E98" s="111">
        <v>53</v>
      </c>
      <c r="F98" s="112">
        <v>13</v>
      </c>
      <c r="G98" s="112">
        <v>7.9</v>
      </c>
      <c r="H98" s="112">
        <v>0.32200000000000001</v>
      </c>
      <c r="I98" s="112">
        <v>4.7779999999999996</v>
      </c>
      <c r="J98" s="112">
        <v>3.1</v>
      </c>
      <c r="K98" s="112">
        <v>2.8</v>
      </c>
      <c r="L98" s="111">
        <v>2900</v>
      </c>
    </row>
    <row r="99" spans="1:12" ht="18.75" customHeight="1" x14ac:dyDescent="0.3">
      <c r="A99" s="105" t="s">
        <v>110</v>
      </c>
      <c r="B99" s="110" t="s">
        <v>73</v>
      </c>
      <c r="C99" s="111">
        <v>23.5</v>
      </c>
      <c r="D99" s="111">
        <v>23</v>
      </c>
      <c r="E99" s="111">
        <v>52</v>
      </c>
      <c r="F99" s="112">
        <v>13.6</v>
      </c>
      <c r="G99" s="112">
        <v>7.5</v>
      </c>
      <c r="H99" s="112">
        <v>0.217</v>
      </c>
      <c r="I99" s="112">
        <v>5.883</v>
      </c>
      <c r="J99" s="112">
        <v>2.5</v>
      </c>
      <c r="K99" s="112">
        <v>1.5</v>
      </c>
      <c r="L99" s="111">
        <v>2890</v>
      </c>
    </row>
    <row r="100" spans="1:12" ht="18.75" customHeight="1" x14ac:dyDescent="0.3">
      <c r="A100" s="105" t="s">
        <v>202</v>
      </c>
      <c r="B100" s="110" t="s">
        <v>75</v>
      </c>
      <c r="C100" s="111" t="s">
        <v>74</v>
      </c>
      <c r="D100" s="111" t="s">
        <v>74</v>
      </c>
      <c r="E100" s="111" t="s">
        <v>74</v>
      </c>
      <c r="F100" s="112" t="s">
        <v>74</v>
      </c>
      <c r="G100" s="112" t="s">
        <v>74</v>
      </c>
      <c r="H100" s="112" t="s">
        <v>74</v>
      </c>
      <c r="I100" s="112" t="s">
        <v>74</v>
      </c>
      <c r="J100" s="112" t="s">
        <v>74</v>
      </c>
      <c r="K100" s="112" t="s">
        <v>74</v>
      </c>
      <c r="L100" s="111" t="s">
        <v>74</v>
      </c>
    </row>
    <row r="101" spans="1:12" ht="18.75" customHeight="1" x14ac:dyDescent="0.3">
      <c r="A101" s="105" t="s">
        <v>203</v>
      </c>
      <c r="B101" s="110" t="s">
        <v>73</v>
      </c>
      <c r="C101" s="111">
        <v>186.72</v>
      </c>
      <c r="D101" s="111">
        <v>33</v>
      </c>
      <c r="E101" s="111">
        <v>308</v>
      </c>
      <c r="F101" s="112">
        <v>17</v>
      </c>
      <c r="G101" s="112">
        <v>10.5</v>
      </c>
      <c r="H101" s="112">
        <v>0.44</v>
      </c>
      <c r="I101" s="112">
        <v>6.06</v>
      </c>
      <c r="J101" s="112">
        <v>3.2</v>
      </c>
      <c r="K101" s="112">
        <v>3</v>
      </c>
      <c r="L101" s="111">
        <v>2750</v>
      </c>
    </row>
    <row r="102" spans="1:12" ht="18.75" customHeight="1" x14ac:dyDescent="0.3">
      <c r="A102" s="105" t="s">
        <v>204</v>
      </c>
      <c r="B102" s="110" t="s">
        <v>75</v>
      </c>
      <c r="C102" s="111">
        <v>29.4</v>
      </c>
      <c r="D102" s="111">
        <v>57</v>
      </c>
      <c r="E102" s="111">
        <v>128</v>
      </c>
      <c r="F102" s="112" t="s">
        <v>74</v>
      </c>
      <c r="G102" s="112" t="s">
        <v>74</v>
      </c>
      <c r="H102" s="112" t="s">
        <v>74</v>
      </c>
      <c r="I102" s="112" t="s">
        <v>74</v>
      </c>
      <c r="J102" s="112" t="s">
        <v>74</v>
      </c>
      <c r="K102" s="112" t="s">
        <v>74</v>
      </c>
      <c r="L102" s="111">
        <v>3340</v>
      </c>
    </row>
    <row r="103" spans="1:12" ht="18.75" customHeight="1" x14ac:dyDescent="0.3">
      <c r="A103" s="105" t="s">
        <v>205</v>
      </c>
      <c r="B103" s="110" t="s">
        <v>73</v>
      </c>
      <c r="C103" s="111">
        <v>46.12</v>
      </c>
      <c r="D103" s="111">
        <v>19.8</v>
      </c>
      <c r="E103" s="111">
        <v>44</v>
      </c>
      <c r="F103" s="112">
        <v>17</v>
      </c>
      <c r="G103" s="112">
        <v>9.6999999999999993</v>
      </c>
      <c r="H103" s="112">
        <v>0.70599999999999996</v>
      </c>
      <c r="I103" s="112">
        <v>6.5940000000000012</v>
      </c>
      <c r="J103" s="112">
        <v>5.6</v>
      </c>
      <c r="K103" s="112">
        <v>2.9</v>
      </c>
      <c r="L103" s="111">
        <v>3410</v>
      </c>
    </row>
    <row r="104" spans="1:12" ht="18.75" customHeight="1" x14ac:dyDescent="0.3">
      <c r="A104" s="105" t="s">
        <v>206</v>
      </c>
      <c r="B104" s="110" t="s">
        <v>75</v>
      </c>
      <c r="C104" s="111">
        <v>33.6</v>
      </c>
      <c r="D104" s="111">
        <v>31</v>
      </c>
      <c r="E104" s="111">
        <v>82</v>
      </c>
      <c r="F104" s="112">
        <v>19.600000000000001</v>
      </c>
      <c r="G104" s="112" t="s">
        <v>74</v>
      </c>
      <c r="H104" s="112" t="s">
        <v>74</v>
      </c>
      <c r="I104" s="112" t="s">
        <v>74</v>
      </c>
      <c r="J104" s="112" t="s">
        <v>74</v>
      </c>
      <c r="K104" s="112">
        <v>0.79</v>
      </c>
      <c r="L104" s="111">
        <v>3400</v>
      </c>
    </row>
    <row r="105" spans="1:12" ht="18.75" customHeight="1" x14ac:dyDescent="0.3">
      <c r="A105" s="105" t="s">
        <v>206</v>
      </c>
      <c r="B105" s="110" t="s">
        <v>73</v>
      </c>
      <c r="C105" s="111">
        <v>88</v>
      </c>
      <c r="D105" s="111">
        <v>21</v>
      </c>
      <c r="E105" s="111">
        <v>41</v>
      </c>
      <c r="F105" s="112">
        <v>11</v>
      </c>
      <c r="G105" s="112" t="s">
        <v>74</v>
      </c>
      <c r="H105" s="112" t="s">
        <v>74</v>
      </c>
      <c r="I105" s="112" t="s">
        <v>74</v>
      </c>
      <c r="J105" s="112" t="s">
        <v>74</v>
      </c>
      <c r="K105" s="112">
        <v>1.5</v>
      </c>
      <c r="L105" s="111">
        <v>3370</v>
      </c>
    </row>
    <row r="106" spans="1:12" ht="18.75" customHeight="1" x14ac:dyDescent="0.3">
      <c r="A106" s="105" t="s">
        <v>111</v>
      </c>
      <c r="B106" s="110" t="s">
        <v>73</v>
      </c>
      <c r="C106" s="111">
        <v>62.3</v>
      </c>
      <c r="D106" s="111">
        <v>26.1</v>
      </c>
      <c r="E106" s="111">
        <v>52</v>
      </c>
      <c r="F106" s="112">
        <v>16.2</v>
      </c>
      <c r="G106" s="112" t="s">
        <v>74</v>
      </c>
      <c r="H106" s="112" t="s">
        <v>74</v>
      </c>
      <c r="I106" s="112" t="s">
        <v>74</v>
      </c>
      <c r="J106" s="112" t="s">
        <v>74</v>
      </c>
      <c r="K106" s="112">
        <v>2</v>
      </c>
      <c r="L106" s="111">
        <v>3410</v>
      </c>
    </row>
    <row r="107" spans="1:12" ht="18.75" customHeight="1" x14ac:dyDescent="0.3">
      <c r="A107" s="105" t="s">
        <v>112</v>
      </c>
      <c r="B107" s="110" t="s">
        <v>73</v>
      </c>
      <c r="C107" s="111">
        <v>34.979999999999997</v>
      </c>
      <c r="D107" s="111">
        <v>21</v>
      </c>
      <c r="E107" s="111">
        <v>40</v>
      </c>
      <c r="F107" s="112">
        <v>22.6</v>
      </c>
      <c r="G107" s="112">
        <v>12.3</v>
      </c>
      <c r="H107" s="112">
        <v>0.23799999999999999</v>
      </c>
      <c r="I107" s="112">
        <v>10.062000000000001</v>
      </c>
      <c r="J107" s="112">
        <v>2.25</v>
      </c>
      <c r="K107" s="112">
        <v>1.9</v>
      </c>
      <c r="L107" s="111">
        <v>2450</v>
      </c>
    </row>
    <row r="108" spans="1:12" ht="18.75" customHeight="1" x14ac:dyDescent="0.3">
      <c r="A108" s="105" t="s">
        <v>207</v>
      </c>
      <c r="B108" s="110" t="s">
        <v>75</v>
      </c>
      <c r="C108" s="111">
        <v>88</v>
      </c>
      <c r="D108" s="111">
        <v>39</v>
      </c>
      <c r="E108" s="111">
        <v>89</v>
      </c>
      <c r="F108" s="112">
        <v>19.8</v>
      </c>
      <c r="G108" s="112" t="s">
        <v>74</v>
      </c>
      <c r="H108" s="112" t="s">
        <v>74</v>
      </c>
      <c r="I108" s="112" t="s">
        <v>74</v>
      </c>
      <c r="J108" s="112" t="s">
        <v>74</v>
      </c>
      <c r="K108" s="112">
        <v>1.48</v>
      </c>
      <c r="L108" s="111">
        <v>2711</v>
      </c>
    </row>
    <row r="109" spans="1:12" ht="18.75" customHeight="1" x14ac:dyDescent="0.3">
      <c r="A109" s="105" t="s">
        <v>113</v>
      </c>
      <c r="B109" s="110" t="s">
        <v>75</v>
      </c>
      <c r="C109" s="111">
        <v>57</v>
      </c>
      <c r="D109" s="111">
        <v>25.7</v>
      </c>
      <c r="E109" s="111">
        <v>54</v>
      </c>
      <c r="F109" s="112">
        <v>20</v>
      </c>
      <c r="G109" s="112">
        <v>14.7</v>
      </c>
      <c r="H109" s="112">
        <v>0.06</v>
      </c>
      <c r="I109" s="112">
        <v>5.2400000000000011</v>
      </c>
      <c r="J109" s="112">
        <v>1.2</v>
      </c>
      <c r="K109" s="112">
        <v>1.2</v>
      </c>
      <c r="L109" s="111">
        <v>2530</v>
      </c>
    </row>
    <row r="110" spans="1:12" ht="18.75" customHeight="1" x14ac:dyDescent="0.3">
      <c r="A110" s="105" t="s">
        <v>208</v>
      </c>
      <c r="B110" s="110" t="s">
        <v>73</v>
      </c>
      <c r="C110" s="111">
        <v>72</v>
      </c>
      <c r="D110" s="111" t="s">
        <v>74</v>
      </c>
      <c r="E110" s="111">
        <v>351</v>
      </c>
      <c r="F110" s="112">
        <v>20.6</v>
      </c>
      <c r="G110" s="112" t="s">
        <v>74</v>
      </c>
      <c r="H110" s="112" t="s">
        <v>74</v>
      </c>
      <c r="I110" s="112" t="s">
        <v>74</v>
      </c>
      <c r="J110" s="112" t="s">
        <v>74</v>
      </c>
      <c r="K110" s="112">
        <v>4.3</v>
      </c>
      <c r="L110" s="111">
        <v>1990</v>
      </c>
    </row>
    <row r="111" spans="1:12" ht="18.75" customHeight="1" x14ac:dyDescent="0.3">
      <c r="A111" s="114" t="s">
        <v>209</v>
      </c>
      <c r="B111" s="115" t="s">
        <v>75</v>
      </c>
      <c r="C111" s="116">
        <v>37.200000000000003</v>
      </c>
      <c r="D111" s="116">
        <v>44.1</v>
      </c>
      <c r="E111" s="116">
        <v>80</v>
      </c>
      <c r="F111" s="117">
        <v>18</v>
      </c>
      <c r="G111" s="117">
        <v>12.4</v>
      </c>
      <c r="H111" s="117">
        <v>0.24</v>
      </c>
      <c r="I111" s="117">
        <v>5.3599999999999994</v>
      </c>
      <c r="J111" s="117">
        <v>1.8</v>
      </c>
      <c r="K111" s="117">
        <v>1.2</v>
      </c>
      <c r="L111" s="116">
        <v>2460</v>
      </c>
    </row>
    <row r="112" spans="1:12" ht="18.75" customHeight="1" x14ac:dyDescent="0.3">
      <c r="A112" s="105" t="s">
        <v>210</v>
      </c>
      <c r="B112" s="110" t="s">
        <v>75</v>
      </c>
      <c r="C112" s="111">
        <v>49.4</v>
      </c>
      <c r="D112" s="111">
        <v>43.6</v>
      </c>
      <c r="E112" s="111">
        <v>85</v>
      </c>
      <c r="F112" s="112">
        <v>15.2</v>
      </c>
      <c r="G112" s="112">
        <v>11.2</v>
      </c>
      <c r="H112" s="112">
        <v>0.47</v>
      </c>
      <c r="I112" s="112">
        <v>3.5300000000000002</v>
      </c>
      <c r="J112" s="112">
        <v>1.4</v>
      </c>
      <c r="K112" s="112">
        <v>1</v>
      </c>
      <c r="L112" s="111">
        <v>2600</v>
      </c>
    </row>
    <row r="113" spans="1:12" ht="18.75" customHeight="1" x14ac:dyDescent="0.3">
      <c r="A113" s="105" t="s">
        <v>114</v>
      </c>
      <c r="B113" s="110" t="s">
        <v>73</v>
      </c>
      <c r="C113" s="111">
        <v>112.1</v>
      </c>
      <c r="D113" s="111">
        <v>56</v>
      </c>
      <c r="E113" s="111">
        <v>109</v>
      </c>
      <c r="F113" s="112">
        <v>21.2</v>
      </c>
      <c r="G113" s="112">
        <v>12</v>
      </c>
      <c r="H113" s="112">
        <v>0.52100000000000002</v>
      </c>
      <c r="I113" s="112">
        <v>8.6789999999999985</v>
      </c>
      <c r="J113" s="112">
        <v>6.1</v>
      </c>
      <c r="K113" s="112">
        <v>2.1</v>
      </c>
      <c r="L113" s="111">
        <v>2680</v>
      </c>
    </row>
    <row r="114" spans="1:12" ht="18.75" customHeight="1" x14ac:dyDescent="0.3">
      <c r="A114" s="105" t="s">
        <v>211</v>
      </c>
      <c r="B114" s="110" t="s">
        <v>73</v>
      </c>
      <c r="C114" s="111">
        <v>104</v>
      </c>
      <c r="D114" s="111" t="s">
        <v>74</v>
      </c>
      <c r="E114" s="111">
        <v>370</v>
      </c>
      <c r="F114" s="112">
        <v>35.799999999999997</v>
      </c>
      <c r="G114" s="112" t="s">
        <v>74</v>
      </c>
      <c r="H114" s="112" t="s">
        <v>74</v>
      </c>
      <c r="I114" s="112" t="s">
        <v>74</v>
      </c>
      <c r="J114" s="112" t="s">
        <v>74</v>
      </c>
      <c r="K114" s="112">
        <v>3.29</v>
      </c>
      <c r="L114" s="111">
        <v>2530</v>
      </c>
    </row>
    <row r="115" spans="1:12" ht="18.75" customHeight="1" x14ac:dyDescent="0.3">
      <c r="A115" s="105" t="s">
        <v>212</v>
      </c>
      <c r="B115" s="110" t="s">
        <v>73</v>
      </c>
      <c r="C115" s="111">
        <v>28.6</v>
      </c>
      <c r="D115" s="111">
        <v>18.399999999999999</v>
      </c>
      <c r="E115" s="111">
        <v>35</v>
      </c>
      <c r="F115" s="112">
        <v>17</v>
      </c>
      <c r="G115" s="112">
        <v>15.2</v>
      </c>
      <c r="H115" s="112">
        <v>0.44</v>
      </c>
      <c r="I115" s="112">
        <v>1.3600000000000008</v>
      </c>
      <c r="J115" s="112">
        <v>0.05</v>
      </c>
      <c r="K115" s="112">
        <v>1.4</v>
      </c>
      <c r="L115" s="111">
        <v>2710</v>
      </c>
    </row>
    <row r="116" spans="1:12" ht="18.75" customHeight="1" x14ac:dyDescent="0.3">
      <c r="A116" s="105" t="s">
        <v>213</v>
      </c>
      <c r="B116" s="110" t="s">
        <v>73</v>
      </c>
      <c r="C116" s="111">
        <v>364</v>
      </c>
      <c r="D116" s="111" t="s">
        <v>74</v>
      </c>
      <c r="E116" s="111">
        <v>238</v>
      </c>
      <c r="F116" s="112">
        <v>30.4</v>
      </c>
      <c r="G116" s="112" t="s">
        <v>74</v>
      </c>
      <c r="H116" s="112" t="s">
        <v>74</v>
      </c>
      <c r="I116" s="112" t="s">
        <v>74</v>
      </c>
      <c r="J116" s="112" t="s">
        <v>74</v>
      </c>
      <c r="K116" s="112">
        <v>14</v>
      </c>
      <c r="L116" s="111">
        <v>19400</v>
      </c>
    </row>
    <row r="117" spans="1:12" ht="18.75" customHeight="1" x14ac:dyDescent="0.3">
      <c r="A117" s="105" t="s">
        <v>213</v>
      </c>
      <c r="B117" s="110" t="s">
        <v>166</v>
      </c>
      <c r="C117" s="111">
        <v>162.69999999999999</v>
      </c>
      <c r="D117" s="111">
        <v>774</v>
      </c>
      <c r="E117" s="111">
        <v>1548</v>
      </c>
      <c r="F117" s="112">
        <v>59</v>
      </c>
      <c r="G117" s="112" t="s">
        <v>74</v>
      </c>
      <c r="H117" s="112" t="s">
        <v>74</v>
      </c>
      <c r="I117" s="112" t="s">
        <v>74</v>
      </c>
      <c r="J117" s="112" t="s">
        <v>74</v>
      </c>
      <c r="K117" s="112">
        <v>4.0999999999999996</v>
      </c>
      <c r="L117" s="111">
        <v>18300</v>
      </c>
    </row>
    <row r="118" spans="1:12" ht="18.75" customHeight="1" x14ac:dyDescent="0.3">
      <c r="A118" s="105" t="s">
        <v>214</v>
      </c>
      <c r="B118" s="110" t="s">
        <v>73</v>
      </c>
      <c r="C118" s="111">
        <v>18.899999999999999</v>
      </c>
      <c r="D118" s="111">
        <v>19.7</v>
      </c>
      <c r="E118" s="111">
        <v>42</v>
      </c>
      <c r="F118" s="112">
        <v>16</v>
      </c>
      <c r="G118" s="112">
        <v>11.4</v>
      </c>
      <c r="H118" s="112">
        <v>0.99099999999999999</v>
      </c>
      <c r="I118" s="112">
        <v>3.6089999999999995</v>
      </c>
      <c r="J118" s="112">
        <v>1.2</v>
      </c>
      <c r="K118" s="112">
        <v>1.9</v>
      </c>
      <c r="L118" s="111">
        <v>2880</v>
      </c>
    </row>
    <row r="119" spans="1:12" ht="18.75" customHeight="1" x14ac:dyDescent="0.3">
      <c r="A119" s="105" t="s">
        <v>215</v>
      </c>
      <c r="B119" s="110" t="s">
        <v>75</v>
      </c>
      <c r="C119" s="111">
        <v>23.6</v>
      </c>
      <c r="D119" s="111">
        <v>26.8</v>
      </c>
      <c r="E119" s="111">
        <v>55</v>
      </c>
      <c r="F119" s="112">
        <v>18</v>
      </c>
      <c r="G119" s="112">
        <v>12.5</v>
      </c>
      <c r="H119" s="112">
        <v>0.82899999999999996</v>
      </c>
      <c r="I119" s="112">
        <v>4.6710000000000003</v>
      </c>
      <c r="J119" s="112">
        <v>1.8</v>
      </c>
      <c r="K119" s="112">
        <v>1.9</v>
      </c>
      <c r="L119" s="111">
        <v>2900</v>
      </c>
    </row>
    <row r="120" spans="1:12" ht="18.75" customHeight="1" x14ac:dyDescent="0.3">
      <c r="A120" s="105" t="s">
        <v>215</v>
      </c>
      <c r="B120" s="110" t="s">
        <v>75</v>
      </c>
      <c r="C120" s="111">
        <v>16.8</v>
      </c>
      <c r="D120" s="111">
        <v>33</v>
      </c>
      <c r="E120" s="111">
        <v>65</v>
      </c>
      <c r="F120" s="112">
        <v>20.399999999999999</v>
      </c>
      <c r="G120" s="112" t="s">
        <v>74</v>
      </c>
      <c r="H120" s="112" t="s">
        <v>74</v>
      </c>
      <c r="I120" s="112" t="s">
        <v>74</v>
      </c>
      <c r="J120" s="112" t="s">
        <v>74</v>
      </c>
      <c r="K120" s="112">
        <v>0.92</v>
      </c>
      <c r="L120" s="111">
        <v>2954</v>
      </c>
    </row>
    <row r="121" spans="1:12" ht="18.75" customHeight="1" x14ac:dyDescent="0.3">
      <c r="A121" s="105" t="s">
        <v>115</v>
      </c>
      <c r="B121" s="110" t="s">
        <v>73</v>
      </c>
      <c r="C121" s="111">
        <v>73.099999999999994</v>
      </c>
      <c r="D121" s="111">
        <v>42.7</v>
      </c>
      <c r="E121" s="111">
        <v>93</v>
      </c>
      <c r="F121" s="112">
        <v>18</v>
      </c>
      <c r="G121" s="112">
        <v>0.1</v>
      </c>
      <c r="H121" s="112">
        <v>0.16300000000000001</v>
      </c>
      <c r="I121" s="112">
        <v>17.736999999999998</v>
      </c>
      <c r="J121" s="112">
        <v>16.399999999999999</v>
      </c>
      <c r="K121" s="112">
        <v>2.1</v>
      </c>
      <c r="L121" s="111">
        <v>3420</v>
      </c>
    </row>
    <row r="122" spans="1:12" ht="18.75" customHeight="1" x14ac:dyDescent="0.3">
      <c r="A122" s="105" t="s">
        <v>116</v>
      </c>
      <c r="B122" s="110" t="s">
        <v>73</v>
      </c>
      <c r="C122" s="111">
        <v>27.3</v>
      </c>
      <c r="D122" s="111">
        <v>34.200000000000003</v>
      </c>
      <c r="E122" s="111">
        <v>65</v>
      </c>
      <c r="F122" s="112">
        <v>15</v>
      </c>
      <c r="G122" s="112">
        <v>9.1999999999999993</v>
      </c>
      <c r="H122" s="112">
        <v>1.4319999999999999</v>
      </c>
      <c r="I122" s="112">
        <v>4.3680000000000003</v>
      </c>
      <c r="J122" s="112">
        <v>3.96</v>
      </c>
      <c r="K122" s="112">
        <v>1.8</v>
      </c>
      <c r="L122" s="111">
        <v>2740</v>
      </c>
    </row>
    <row r="123" spans="1:12" ht="18.75" customHeight="1" x14ac:dyDescent="0.3">
      <c r="A123" s="105" t="s">
        <v>216</v>
      </c>
      <c r="B123" s="110" t="s">
        <v>75</v>
      </c>
      <c r="C123" s="111">
        <v>15.8</v>
      </c>
      <c r="D123" s="111">
        <v>24</v>
      </c>
      <c r="E123" s="111">
        <v>43</v>
      </c>
      <c r="F123" s="112">
        <v>21.6</v>
      </c>
      <c r="G123" s="112" t="s">
        <v>74</v>
      </c>
      <c r="H123" s="112" t="s">
        <v>74</v>
      </c>
      <c r="I123" s="112" t="s">
        <v>74</v>
      </c>
      <c r="J123" s="112" t="s">
        <v>74</v>
      </c>
      <c r="K123" s="112">
        <v>1</v>
      </c>
      <c r="L123" s="111">
        <v>2705</v>
      </c>
    </row>
    <row r="124" spans="1:12" ht="18.75" customHeight="1" x14ac:dyDescent="0.3">
      <c r="A124" s="105" t="s">
        <v>217</v>
      </c>
      <c r="B124" s="110" t="s">
        <v>73</v>
      </c>
      <c r="C124" s="111">
        <v>22.3</v>
      </c>
      <c r="D124" s="111">
        <v>5.8</v>
      </c>
      <c r="E124" s="111">
        <v>10</v>
      </c>
      <c r="F124" s="112">
        <v>18</v>
      </c>
      <c r="G124" s="112">
        <v>7.1</v>
      </c>
      <c r="H124" s="112">
        <v>0.318</v>
      </c>
      <c r="I124" s="112">
        <v>10.582000000000001</v>
      </c>
      <c r="J124" s="112">
        <v>4.2</v>
      </c>
      <c r="K124" s="112">
        <v>1.6</v>
      </c>
      <c r="L124" s="111">
        <v>2750</v>
      </c>
    </row>
    <row r="125" spans="1:12" ht="18.75" customHeight="1" x14ac:dyDescent="0.3">
      <c r="A125" s="105" t="s">
        <v>117</v>
      </c>
      <c r="B125" s="110" t="s">
        <v>73</v>
      </c>
      <c r="C125" s="111">
        <v>331.5</v>
      </c>
      <c r="D125" s="111">
        <v>199</v>
      </c>
      <c r="E125" s="111">
        <v>385</v>
      </c>
      <c r="F125" s="112">
        <v>25</v>
      </c>
      <c r="G125" s="112">
        <v>0.1</v>
      </c>
      <c r="H125" s="112">
        <v>0.112</v>
      </c>
      <c r="I125" s="112">
        <v>24.788</v>
      </c>
      <c r="J125" s="112">
        <v>15.4</v>
      </c>
      <c r="K125" s="112">
        <v>7.9</v>
      </c>
      <c r="L125" s="111">
        <v>2790</v>
      </c>
    </row>
    <row r="126" spans="1:12" ht="18.75" customHeight="1" x14ac:dyDescent="0.3">
      <c r="A126" s="105" t="s">
        <v>218</v>
      </c>
      <c r="B126" s="110" t="s">
        <v>75</v>
      </c>
      <c r="C126" s="111">
        <v>60.8</v>
      </c>
      <c r="D126" s="111">
        <v>89</v>
      </c>
      <c r="E126" s="111">
        <v>176</v>
      </c>
      <c r="F126" s="112">
        <v>18</v>
      </c>
      <c r="G126" s="112">
        <v>0.1</v>
      </c>
      <c r="H126" s="112">
        <v>0.17499999999999999</v>
      </c>
      <c r="I126" s="112">
        <v>17.724999999999998</v>
      </c>
      <c r="J126" s="112">
        <v>13.8</v>
      </c>
      <c r="K126" s="112">
        <v>2.6</v>
      </c>
      <c r="L126" s="111">
        <v>2690</v>
      </c>
    </row>
    <row r="127" spans="1:12" ht="18.75" customHeight="1" x14ac:dyDescent="0.3">
      <c r="A127" s="105" t="s">
        <v>219</v>
      </c>
      <c r="B127" s="110" t="s">
        <v>75</v>
      </c>
      <c r="C127" s="111">
        <v>39.299999999999997</v>
      </c>
      <c r="D127" s="111">
        <v>115</v>
      </c>
      <c r="E127" s="111">
        <v>262</v>
      </c>
      <c r="F127" s="112">
        <v>29.7</v>
      </c>
      <c r="G127" s="112" t="s">
        <v>74</v>
      </c>
      <c r="H127" s="112" t="s">
        <v>74</v>
      </c>
      <c r="I127" s="112" t="s">
        <v>74</v>
      </c>
      <c r="J127" s="112" t="s">
        <v>74</v>
      </c>
      <c r="K127" s="112">
        <v>4.5199999999999996</v>
      </c>
      <c r="L127" s="111">
        <v>2402</v>
      </c>
    </row>
    <row r="128" spans="1:12" ht="18.75" customHeight="1" x14ac:dyDescent="0.3">
      <c r="A128" s="105" t="s">
        <v>118</v>
      </c>
      <c r="B128" s="110" t="s">
        <v>73</v>
      </c>
      <c r="C128" s="111">
        <v>712</v>
      </c>
      <c r="D128" s="111">
        <v>298</v>
      </c>
      <c r="E128" s="111">
        <v>575</v>
      </c>
      <c r="F128" s="112">
        <v>18</v>
      </c>
      <c r="G128" s="112">
        <v>0.1</v>
      </c>
      <c r="H128" s="112">
        <v>7.3999999999999996E-2</v>
      </c>
      <c r="I128" s="112">
        <v>17.825999999999997</v>
      </c>
      <c r="J128" s="112">
        <v>16</v>
      </c>
      <c r="K128" s="112">
        <v>10.199999999999999</v>
      </c>
      <c r="L128" s="111">
        <v>2300</v>
      </c>
    </row>
    <row r="129" spans="1:12" ht="18.75" customHeight="1" x14ac:dyDescent="0.3">
      <c r="A129" s="105" t="s">
        <v>220</v>
      </c>
      <c r="B129" s="110" t="s">
        <v>73</v>
      </c>
      <c r="C129" s="111">
        <v>124.9</v>
      </c>
      <c r="D129" s="111">
        <v>149</v>
      </c>
      <c r="E129" s="111">
        <v>282</v>
      </c>
      <c r="F129" s="112">
        <v>20</v>
      </c>
      <c r="G129" s="112">
        <v>0.1</v>
      </c>
      <c r="H129" s="112">
        <v>0.42299999999999999</v>
      </c>
      <c r="I129" s="112">
        <v>19.477</v>
      </c>
      <c r="J129" s="112">
        <v>18.399999999999999</v>
      </c>
      <c r="K129" s="112">
        <v>7.9</v>
      </c>
      <c r="L129" s="111">
        <v>2890</v>
      </c>
    </row>
    <row r="130" spans="1:12" ht="18.75" customHeight="1" x14ac:dyDescent="0.3">
      <c r="A130" s="105" t="s">
        <v>221</v>
      </c>
      <c r="B130" s="110" t="s">
        <v>75</v>
      </c>
      <c r="C130" s="111">
        <v>292</v>
      </c>
      <c r="D130" s="111">
        <v>350</v>
      </c>
      <c r="E130" s="111">
        <v>780</v>
      </c>
      <c r="F130" s="112" t="s">
        <v>74</v>
      </c>
      <c r="G130" s="112" t="s">
        <v>74</v>
      </c>
      <c r="H130" s="112" t="s">
        <v>74</v>
      </c>
      <c r="I130" s="112" t="s">
        <v>74</v>
      </c>
      <c r="J130" s="112" t="s">
        <v>74</v>
      </c>
      <c r="K130" s="112" t="s">
        <v>74</v>
      </c>
      <c r="L130" s="111">
        <v>3070</v>
      </c>
    </row>
    <row r="131" spans="1:12" ht="18.75" customHeight="1" x14ac:dyDescent="0.3">
      <c r="A131" s="105" t="s">
        <v>221</v>
      </c>
      <c r="B131" s="110" t="s">
        <v>73</v>
      </c>
      <c r="C131" s="111">
        <v>119</v>
      </c>
      <c r="D131" s="111" t="s">
        <v>74</v>
      </c>
      <c r="E131" s="111">
        <v>640</v>
      </c>
      <c r="F131" s="112">
        <v>24.7</v>
      </c>
      <c r="G131" s="112" t="s">
        <v>74</v>
      </c>
      <c r="H131" s="112" t="s">
        <v>74</v>
      </c>
      <c r="I131" s="112" t="s">
        <v>74</v>
      </c>
      <c r="J131" s="112" t="s">
        <v>74</v>
      </c>
      <c r="K131" s="112">
        <v>3.32</v>
      </c>
      <c r="L131" s="111">
        <v>2550</v>
      </c>
    </row>
    <row r="132" spans="1:12" ht="18.75" customHeight="1" x14ac:dyDescent="0.3">
      <c r="A132" s="105" t="s">
        <v>119</v>
      </c>
      <c r="B132" s="110" t="s">
        <v>75</v>
      </c>
      <c r="C132" s="111">
        <v>108.3</v>
      </c>
      <c r="D132" s="111">
        <v>119</v>
      </c>
      <c r="E132" s="111">
        <v>230</v>
      </c>
      <c r="F132" s="112">
        <v>15</v>
      </c>
      <c r="G132" s="112">
        <v>0.1</v>
      </c>
      <c r="H132" s="112">
        <v>0.187</v>
      </c>
      <c r="I132" s="112">
        <v>14.713000000000001</v>
      </c>
      <c r="J132" s="112">
        <v>13.7</v>
      </c>
      <c r="K132" s="112">
        <v>4.8</v>
      </c>
      <c r="L132" s="111">
        <v>2690</v>
      </c>
    </row>
    <row r="133" spans="1:12" ht="18.75" customHeight="1" x14ac:dyDescent="0.3">
      <c r="A133" s="105" t="s">
        <v>222</v>
      </c>
      <c r="B133" s="110" t="s">
        <v>75</v>
      </c>
      <c r="C133" s="111">
        <v>58.3</v>
      </c>
      <c r="D133" s="111">
        <v>98</v>
      </c>
      <c r="E133" s="111">
        <v>242</v>
      </c>
      <c r="F133" s="112">
        <v>24.8</v>
      </c>
      <c r="G133" s="112" t="s">
        <v>74</v>
      </c>
      <c r="H133" s="112" t="s">
        <v>74</v>
      </c>
      <c r="I133" s="112" t="s">
        <v>74</v>
      </c>
      <c r="J133" s="112" t="s">
        <v>74</v>
      </c>
      <c r="K133" s="112">
        <v>3.98</v>
      </c>
      <c r="L133" s="111">
        <v>2685</v>
      </c>
    </row>
    <row r="134" spans="1:12" ht="18.75" customHeight="1" x14ac:dyDescent="0.3">
      <c r="A134" s="105" t="s">
        <v>223</v>
      </c>
      <c r="B134" s="110" t="s">
        <v>73</v>
      </c>
      <c r="C134" s="111">
        <v>200</v>
      </c>
      <c r="D134" s="111" t="s">
        <v>74</v>
      </c>
      <c r="E134" s="111">
        <v>600</v>
      </c>
      <c r="F134" s="112">
        <v>23.3</v>
      </c>
      <c r="G134" s="112" t="s">
        <v>74</v>
      </c>
      <c r="H134" s="112" t="s">
        <v>74</v>
      </c>
      <c r="I134" s="112" t="s">
        <v>74</v>
      </c>
      <c r="J134" s="112" t="s">
        <v>74</v>
      </c>
      <c r="K134" s="112">
        <v>2.77</v>
      </c>
      <c r="L134" s="111">
        <v>2610</v>
      </c>
    </row>
    <row r="135" spans="1:12" ht="18.75" customHeight="1" x14ac:dyDescent="0.3">
      <c r="A135" s="105" t="s">
        <v>224</v>
      </c>
      <c r="B135" s="110" t="s">
        <v>73</v>
      </c>
      <c r="C135" s="111">
        <v>37</v>
      </c>
      <c r="D135" s="111">
        <v>21.3</v>
      </c>
      <c r="E135" s="111">
        <v>49</v>
      </c>
      <c r="F135" s="112">
        <v>17</v>
      </c>
      <c r="G135" s="112">
        <v>0.1</v>
      </c>
      <c r="H135" s="112">
        <v>0.25700000000000001</v>
      </c>
      <c r="I135" s="112">
        <v>16.642999999999997</v>
      </c>
      <c r="J135" s="112">
        <v>13</v>
      </c>
      <c r="K135" s="112">
        <v>3.5</v>
      </c>
      <c r="L135" s="111">
        <v>2580</v>
      </c>
    </row>
    <row r="136" spans="1:12" ht="18.75" customHeight="1" x14ac:dyDescent="0.3">
      <c r="A136" s="105" t="s">
        <v>120</v>
      </c>
      <c r="B136" s="110" t="s">
        <v>73</v>
      </c>
      <c r="C136" s="111">
        <v>41.4</v>
      </c>
      <c r="D136" s="111">
        <v>48.5</v>
      </c>
      <c r="E136" s="111">
        <v>93</v>
      </c>
      <c r="F136" s="112">
        <v>8</v>
      </c>
      <c r="G136" s="112">
        <v>1.5</v>
      </c>
      <c r="H136" s="112">
        <v>8.2000000000000003E-2</v>
      </c>
      <c r="I136" s="112">
        <v>6.4180000000000001</v>
      </c>
      <c r="J136" s="112">
        <v>6.5</v>
      </c>
      <c r="K136" s="112">
        <v>3</v>
      </c>
      <c r="L136" s="111">
        <v>2590</v>
      </c>
    </row>
    <row r="137" spans="1:12" ht="18.75" customHeight="1" x14ac:dyDescent="0.3">
      <c r="A137" s="105" t="s">
        <v>225</v>
      </c>
      <c r="B137" s="110" t="s">
        <v>75</v>
      </c>
      <c r="C137" s="111">
        <v>67</v>
      </c>
      <c r="D137" s="111">
        <v>89</v>
      </c>
      <c r="E137" s="111">
        <v>190</v>
      </c>
      <c r="F137" s="112">
        <v>31.9</v>
      </c>
      <c r="G137" s="112" t="s">
        <v>74</v>
      </c>
      <c r="H137" s="112" t="s">
        <v>74</v>
      </c>
      <c r="I137" s="112" t="s">
        <v>74</v>
      </c>
      <c r="J137" s="112" t="s">
        <v>74</v>
      </c>
      <c r="K137" s="112">
        <v>3.7</v>
      </c>
      <c r="L137" s="111">
        <v>4250</v>
      </c>
    </row>
    <row r="138" spans="1:12" ht="18.75" customHeight="1" x14ac:dyDescent="0.3">
      <c r="A138" s="105" t="s">
        <v>226</v>
      </c>
      <c r="B138" s="110" t="s">
        <v>73</v>
      </c>
      <c r="C138" s="111">
        <v>13</v>
      </c>
      <c r="D138" s="111">
        <v>6.8</v>
      </c>
      <c r="E138" s="111">
        <v>12</v>
      </c>
      <c r="F138" s="112">
        <v>6</v>
      </c>
      <c r="G138" s="112">
        <v>0.1</v>
      </c>
      <c r="H138" s="112">
        <v>3.9E-2</v>
      </c>
      <c r="I138" s="112">
        <v>5.8610000000000007</v>
      </c>
      <c r="J138" s="112">
        <v>3</v>
      </c>
      <c r="K138" s="112">
        <v>1.8</v>
      </c>
      <c r="L138" s="111">
        <v>2142</v>
      </c>
    </row>
    <row r="139" spans="1:12" ht="18.75" customHeight="1" x14ac:dyDescent="0.3">
      <c r="A139" s="105" t="s">
        <v>227</v>
      </c>
      <c r="B139" s="110" t="s">
        <v>75</v>
      </c>
      <c r="C139" s="111">
        <v>28.7</v>
      </c>
      <c r="D139" s="111">
        <v>22</v>
      </c>
      <c r="E139" s="111">
        <v>91</v>
      </c>
      <c r="F139" s="112">
        <v>14.4</v>
      </c>
      <c r="G139" s="112" t="s">
        <v>74</v>
      </c>
      <c r="H139" s="112" t="s">
        <v>74</v>
      </c>
      <c r="I139" s="112" t="s">
        <v>74</v>
      </c>
      <c r="J139" s="112" t="s">
        <v>74</v>
      </c>
      <c r="K139" s="112">
        <v>1.24</v>
      </c>
      <c r="L139" s="111">
        <v>3220</v>
      </c>
    </row>
    <row r="140" spans="1:12" ht="18.75" customHeight="1" x14ac:dyDescent="0.3">
      <c r="A140" s="105" t="s">
        <v>121</v>
      </c>
      <c r="B140" s="110" t="s">
        <v>73</v>
      </c>
      <c r="C140" s="111">
        <v>38.700000000000003</v>
      </c>
      <c r="D140" s="111">
        <v>32.6</v>
      </c>
      <c r="E140" s="111">
        <v>70</v>
      </c>
      <c r="F140" s="112">
        <v>12</v>
      </c>
      <c r="G140" s="112">
        <v>4.5999999999999996</v>
      </c>
      <c r="H140" s="112">
        <v>0.08</v>
      </c>
      <c r="I140" s="112">
        <v>7.32</v>
      </c>
      <c r="J140" s="112">
        <v>3.1</v>
      </c>
      <c r="K140" s="112">
        <v>1.7</v>
      </c>
      <c r="L140" s="111">
        <v>3670</v>
      </c>
    </row>
    <row r="141" spans="1:12" ht="18.75" customHeight="1" x14ac:dyDescent="0.3">
      <c r="A141" s="105" t="s">
        <v>228</v>
      </c>
      <c r="B141" s="110" t="s">
        <v>73</v>
      </c>
      <c r="C141" s="111">
        <v>34.5</v>
      </c>
      <c r="D141" s="111">
        <v>118</v>
      </c>
      <c r="E141" s="111">
        <v>256</v>
      </c>
      <c r="F141" s="112">
        <v>5</v>
      </c>
      <c r="G141" s="112" t="s">
        <v>74</v>
      </c>
      <c r="H141" s="112" t="s">
        <v>74</v>
      </c>
      <c r="I141" s="112" t="s">
        <v>74</v>
      </c>
      <c r="J141" s="112" t="s">
        <v>74</v>
      </c>
      <c r="K141" s="112">
        <v>2.1</v>
      </c>
      <c r="L141" s="111">
        <v>1002</v>
      </c>
    </row>
    <row r="142" spans="1:12" ht="18.75" customHeight="1" x14ac:dyDescent="0.3">
      <c r="A142" s="105" t="s">
        <v>229</v>
      </c>
      <c r="B142" s="110" t="s">
        <v>73</v>
      </c>
      <c r="C142" s="111">
        <v>40.5</v>
      </c>
      <c r="D142" s="111">
        <v>73</v>
      </c>
      <c r="E142" s="111">
        <v>164</v>
      </c>
      <c r="F142" s="112">
        <v>11</v>
      </c>
      <c r="G142" s="112">
        <v>3.3</v>
      </c>
      <c r="H142" s="112">
        <v>1.38</v>
      </c>
      <c r="I142" s="112">
        <v>6.32</v>
      </c>
      <c r="J142" s="112">
        <v>3.8</v>
      </c>
      <c r="K142" s="112">
        <v>2.6</v>
      </c>
      <c r="L142" s="111">
        <v>2520</v>
      </c>
    </row>
    <row r="143" spans="1:12" ht="18.75" customHeight="1" x14ac:dyDescent="0.3">
      <c r="A143" s="105" t="s">
        <v>229</v>
      </c>
      <c r="B143" s="110" t="s">
        <v>73</v>
      </c>
      <c r="C143" s="111">
        <v>55</v>
      </c>
      <c r="D143" s="111">
        <v>333</v>
      </c>
      <c r="E143" s="111">
        <v>670</v>
      </c>
      <c r="F143" s="112">
        <v>10</v>
      </c>
      <c r="G143" s="112" t="s">
        <v>74</v>
      </c>
      <c r="H143" s="112" t="s">
        <v>74</v>
      </c>
      <c r="I143" s="112" t="s">
        <v>74</v>
      </c>
      <c r="J143" s="112" t="s">
        <v>74</v>
      </c>
      <c r="K143" s="112">
        <v>6.1</v>
      </c>
      <c r="L143" s="111">
        <v>2107</v>
      </c>
    </row>
    <row r="144" spans="1:12" ht="18.75" customHeight="1" x14ac:dyDescent="0.3">
      <c r="A144" s="105" t="s">
        <v>122</v>
      </c>
      <c r="B144" s="110" t="s">
        <v>73</v>
      </c>
      <c r="C144" s="111">
        <v>130.5</v>
      </c>
      <c r="D144" s="111">
        <v>142</v>
      </c>
      <c r="E144" s="111">
        <v>279</v>
      </c>
      <c r="F144" s="112">
        <v>11</v>
      </c>
      <c r="G144" s="112">
        <v>0.3</v>
      </c>
      <c r="H144" s="112">
        <v>0.41899999999999998</v>
      </c>
      <c r="I144" s="112">
        <v>10.280999999999999</v>
      </c>
      <c r="J144" s="112">
        <v>8.4</v>
      </c>
      <c r="K144" s="112">
        <v>4.7</v>
      </c>
      <c r="L144" s="111">
        <v>3200</v>
      </c>
    </row>
    <row r="145" spans="1:12" ht="18.75" customHeight="1" x14ac:dyDescent="0.3">
      <c r="A145" s="105" t="s">
        <v>230</v>
      </c>
      <c r="B145" s="110" t="s">
        <v>73</v>
      </c>
      <c r="C145" s="111">
        <v>124.2</v>
      </c>
      <c r="D145" s="111">
        <v>243</v>
      </c>
      <c r="E145" s="111">
        <v>520</v>
      </c>
      <c r="F145" s="112">
        <v>12</v>
      </c>
      <c r="G145" s="112">
        <v>0.5</v>
      </c>
      <c r="H145" s="112">
        <v>0.85599999999999998</v>
      </c>
      <c r="I145" s="112">
        <v>10.644</v>
      </c>
      <c r="J145" s="112">
        <v>8.3000000000000007</v>
      </c>
      <c r="K145" s="112">
        <v>6</v>
      </c>
      <c r="L145" s="111">
        <v>3100</v>
      </c>
    </row>
    <row r="146" spans="1:12" ht="18.75" customHeight="1" x14ac:dyDescent="0.3">
      <c r="A146" s="105" t="s">
        <v>123</v>
      </c>
      <c r="B146" s="110" t="s">
        <v>73</v>
      </c>
      <c r="C146" s="111">
        <v>161.9</v>
      </c>
      <c r="D146" s="111">
        <v>299</v>
      </c>
      <c r="E146" s="111">
        <v>610</v>
      </c>
      <c r="F146" s="112">
        <v>12</v>
      </c>
      <c r="G146" s="112">
        <v>0.5</v>
      </c>
      <c r="H146" s="112">
        <v>1.2450000000000001</v>
      </c>
      <c r="I146" s="112">
        <v>10.254999999999999</v>
      </c>
      <c r="J146" s="112">
        <v>7.1</v>
      </c>
      <c r="K146" s="112">
        <v>6.2</v>
      </c>
      <c r="L146" s="111">
        <v>2700</v>
      </c>
    </row>
    <row r="147" spans="1:12" ht="18.75" customHeight="1" x14ac:dyDescent="0.3">
      <c r="A147" s="105" t="s">
        <v>231</v>
      </c>
      <c r="B147" s="110" t="s">
        <v>73</v>
      </c>
      <c r="C147" s="111">
        <v>117.5</v>
      </c>
      <c r="D147" s="111">
        <v>156</v>
      </c>
      <c r="E147" s="111">
        <v>308</v>
      </c>
      <c r="F147" s="112">
        <v>11</v>
      </c>
      <c r="G147" s="112">
        <v>0.4</v>
      </c>
      <c r="H147" s="112">
        <v>0.93600000000000005</v>
      </c>
      <c r="I147" s="112">
        <v>9.6639999999999997</v>
      </c>
      <c r="J147" s="112">
        <v>8.5</v>
      </c>
      <c r="K147" s="112">
        <v>5.8</v>
      </c>
      <c r="L147" s="111">
        <v>3100</v>
      </c>
    </row>
    <row r="148" spans="1:12" ht="18.75" customHeight="1" x14ac:dyDescent="0.3">
      <c r="A148" s="105" t="s">
        <v>232</v>
      </c>
      <c r="B148" s="110" t="s">
        <v>75</v>
      </c>
      <c r="C148" s="111">
        <v>66</v>
      </c>
      <c r="D148" s="111">
        <v>59</v>
      </c>
      <c r="E148" s="111">
        <v>154</v>
      </c>
      <c r="F148" s="112" t="s">
        <v>74</v>
      </c>
      <c r="G148" s="112" t="s">
        <v>74</v>
      </c>
      <c r="H148" s="112" t="s">
        <v>74</v>
      </c>
      <c r="I148" s="112" t="s">
        <v>74</v>
      </c>
      <c r="J148" s="112" t="s">
        <v>74</v>
      </c>
      <c r="K148" s="112" t="s">
        <v>74</v>
      </c>
      <c r="L148" s="111">
        <v>2700</v>
      </c>
    </row>
    <row r="149" spans="1:12" ht="18.75" customHeight="1" x14ac:dyDescent="0.3">
      <c r="A149" s="105" t="s">
        <v>233</v>
      </c>
      <c r="B149" s="110" t="s">
        <v>73</v>
      </c>
      <c r="C149" s="111">
        <v>35.799999999999997</v>
      </c>
      <c r="D149" s="111">
        <v>53.2</v>
      </c>
      <c r="E149" s="111">
        <v>102</v>
      </c>
      <c r="F149" s="112">
        <v>14</v>
      </c>
      <c r="G149" s="112">
        <v>2.2999999999999998</v>
      </c>
      <c r="H149" s="112">
        <v>2.5999999999999999E-2</v>
      </c>
      <c r="I149" s="112">
        <v>11.673999999999999</v>
      </c>
      <c r="J149" s="112">
        <v>10.9</v>
      </c>
      <c r="K149" s="112">
        <v>2.2000000000000002</v>
      </c>
      <c r="L149" s="111">
        <v>2570</v>
      </c>
    </row>
    <row r="150" spans="1:12" ht="18.75" customHeight="1" x14ac:dyDescent="0.3">
      <c r="A150" s="105" t="s">
        <v>234</v>
      </c>
      <c r="B150" s="110" t="s">
        <v>73</v>
      </c>
      <c r="C150" s="111">
        <v>44.5</v>
      </c>
      <c r="D150" s="111">
        <v>79.3</v>
      </c>
      <c r="E150" s="111">
        <v>150</v>
      </c>
      <c r="F150" s="112">
        <v>13</v>
      </c>
      <c r="G150" s="112">
        <v>1.7999999999999998</v>
      </c>
      <c r="H150" s="112">
        <v>0.90449999999999997</v>
      </c>
      <c r="I150" s="112">
        <v>10.295499999999999</v>
      </c>
      <c r="J150" s="112">
        <v>8.8000000000000007</v>
      </c>
      <c r="K150" s="112">
        <v>2</v>
      </c>
      <c r="L150" s="111">
        <v>2990</v>
      </c>
    </row>
    <row r="151" spans="1:12" ht="18.75" customHeight="1" x14ac:dyDescent="0.3">
      <c r="A151" s="105" t="s">
        <v>235</v>
      </c>
      <c r="B151" s="110" t="s">
        <v>73</v>
      </c>
      <c r="C151" s="111">
        <v>53.3</v>
      </c>
      <c r="D151" s="111">
        <v>97</v>
      </c>
      <c r="E151" s="111">
        <v>198</v>
      </c>
      <c r="F151" s="112">
        <v>12</v>
      </c>
      <c r="G151" s="112">
        <v>1.3</v>
      </c>
      <c r="H151" s="112">
        <v>1.7829999999999999</v>
      </c>
      <c r="I151" s="112">
        <v>8.9169999999999998</v>
      </c>
      <c r="J151" s="112">
        <v>6.7</v>
      </c>
      <c r="K151" s="112">
        <v>2.9</v>
      </c>
      <c r="L151" s="111">
        <v>3420</v>
      </c>
    </row>
    <row r="152" spans="1:12" ht="18.75" customHeight="1" x14ac:dyDescent="0.3">
      <c r="A152" s="105" t="s">
        <v>236</v>
      </c>
      <c r="B152" s="110" t="s">
        <v>73</v>
      </c>
      <c r="C152" s="111">
        <v>88</v>
      </c>
      <c r="D152" s="111" t="s">
        <v>74</v>
      </c>
      <c r="E152" s="111">
        <v>235</v>
      </c>
      <c r="F152" s="112">
        <v>27.1</v>
      </c>
      <c r="G152" s="112" t="s">
        <v>74</v>
      </c>
      <c r="H152" s="112" t="s">
        <v>74</v>
      </c>
      <c r="I152" s="112" t="s">
        <v>74</v>
      </c>
      <c r="J152" s="112" t="s">
        <v>74</v>
      </c>
      <c r="K152" s="112">
        <v>2.6</v>
      </c>
      <c r="L152" s="111">
        <v>2520</v>
      </c>
    </row>
    <row r="153" spans="1:12" ht="18.75" customHeight="1" x14ac:dyDescent="0.3">
      <c r="A153" s="105" t="s">
        <v>237</v>
      </c>
      <c r="B153" s="110" t="s">
        <v>73</v>
      </c>
      <c r="C153" s="111">
        <v>48.9</v>
      </c>
      <c r="D153" s="111">
        <v>88.15</v>
      </c>
      <c r="E153" s="111">
        <v>174</v>
      </c>
      <c r="F153" s="112">
        <v>12.5</v>
      </c>
      <c r="G153" s="112">
        <v>1.5499999999999998</v>
      </c>
      <c r="H153" s="112">
        <v>1.34375</v>
      </c>
      <c r="I153" s="112">
        <v>9.6062499999999993</v>
      </c>
      <c r="J153" s="112">
        <v>7.75</v>
      </c>
      <c r="K153" s="112">
        <v>2.5</v>
      </c>
      <c r="L153" s="111">
        <v>3205</v>
      </c>
    </row>
    <row r="154" spans="1:12" ht="18.75" customHeight="1" x14ac:dyDescent="0.3">
      <c r="A154" s="105" t="s">
        <v>238</v>
      </c>
      <c r="B154" s="110" t="s">
        <v>73</v>
      </c>
      <c r="C154" s="111">
        <v>66</v>
      </c>
      <c r="D154" s="111" t="s">
        <v>74</v>
      </c>
      <c r="E154" s="111">
        <v>200</v>
      </c>
      <c r="F154" s="112">
        <v>51.3</v>
      </c>
      <c r="G154" s="112" t="s">
        <v>74</v>
      </c>
      <c r="H154" s="112" t="s">
        <v>74</v>
      </c>
      <c r="I154" s="112" t="s">
        <v>74</v>
      </c>
      <c r="J154" s="112" t="s">
        <v>74</v>
      </c>
      <c r="K154" s="112">
        <v>1.58</v>
      </c>
      <c r="L154" s="111">
        <v>3400</v>
      </c>
    </row>
    <row r="155" spans="1:12" ht="18.75" customHeight="1" x14ac:dyDescent="0.3">
      <c r="A155" s="105" t="s">
        <v>124</v>
      </c>
      <c r="B155" s="110" t="s">
        <v>73</v>
      </c>
      <c r="C155" s="111">
        <v>28.4</v>
      </c>
      <c r="D155" s="111">
        <v>42.3</v>
      </c>
      <c r="E155" s="111">
        <v>99</v>
      </c>
      <c r="F155" s="112">
        <v>15</v>
      </c>
      <c r="G155" s="112">
        <v>5.5</v>
      </c>
      <c r="H155" s="112">
        <v>0.13100000000000001</v>
      </c>
      <c r="I155" s="112">
        <v>9.3689999999999998</v>
      </c>
      <c r="J155" s="112">
        <v>6.9</v>
      </c>
      <c r="K155" s="112">
        <v>2.2999999999999998</v>
      </c>
      <c r="L155" s="111">
        <v>3650</v>
      </c>
    </row>
    <row r="156" spans="1:12" ht="18.75" customHeight="1" x14ac:dyDescent="0.3">
      <c r="A156" s="105" t="s">
        <v>239</v>
      </c>
      <c r="B156" s="110" t="s">
        <v>73</v>
      </c>
      <c r="C156" s="111">
        <v>46</v>
      </c>
      <c r="D156" s="111">
        <v>45.3</v>
      </c>
      <c r="E156" s="111">
        <v>99</v>
      </c>
      <c r="F156" s="112">
        <v>10</v>
      </c>
      <c r="G156" s="112">
        <v>3.3</v>
      </c>
      <c r="H156" s="112">
        <v>0.23599999999999999</v>
      </c>
      <c r="I156" s="112">
        <v>6.4640000000000004</v>
      </c>
      <c r="J156" s="112">
        <v>4.3</v>
      </c>
      <c r="K156" s="112">
        <v>2.5</v>
      </c>
      <c r="L156" s="111">
        <v>2571</v>
      </c>
    </row>
    <row r="157" spans="1:12" ht="18.75" customHeight="1" x14ac:dyDescent="0.3">
      <c r="A157" s="105" t="s">
        <v>240</v>
      </c>
      <c r="B157" s="110" t="s">
        <v>75</v>
      </c>
      <c r="C157" s="111">
        <v>25</v>
      </c>
      <c r="D157" s="111">
        <v>103</v>
      </c>
      <c r="E157" s="111">
        <v>234</v>
      </c>
      <c r="F157" s="112">
        <v>25.2</v>
      </c>
      <c r="G157" s="112" t="s">
        <v>74</v>
      </c>
      <c r="H157" s="112" t="s">
        <v>74</v>
      </c>
      <c r="I157" s="112" t="s">
        <v>74</v>
      </c>
      <c r="J157" s="112" t="s">
        <v>74</v>
      </c>
      <c r="K157" s="112">
        <v>3.94</v>
      </c>
      <c r="L157" s="111">
        <v>2597</v>
      </c>
    </row>
    <row r="158" spans="1:12" ht="18.75" customHeight="1" x14ac:dyDescent="0.3">
      <c r="A158" s="105" t="s">
        <v>125</v>
      </c>
      <c r="B158" s="110" t="s">
        <v>73</v>
      </c>
      <c r="C158" s="111">
        <v>36.5</v>
      </c>
      <c r="D158" s="111">
        <v>58</v>
      </c>
      <c r="E158" s="111">
        <v>104</v>
      </c>
      <c r="F158" s="112">
        <v>13</v>
      </c>
      <c r="G158" s="112">
        <v>2.6</v>
      </c>
      <c r="H158" s="112">
        <v>0.17299999999999999</v>
      </c>
      <c r="I158" s="112">
        <v>10.227</v>
      </c>
      <c r="J158" s="112">
        <v>4.8</v>
      </c>
      <c r="K158" s="112">
        <v>2.7</v>
      </c>
      <c r="L158" s="111">
        <v>2990</v>
      </c>
    </row>
    <row r="159" spans="1:12" ht="18.75" customHeight="1" x14ac:dyDescent="0.3">
      <c r="A159" s="105" t="s">
        <v>241</v>
      </c>
      <c r="B159" s="110" t="s">
        <v>75</v>
      </c>
      <c r="C159" s="111">
        <v>51.5</v>
      </c>
      <c r="D159" s="111">
        <v>18</v>
      </c>
      <c r="E159" s="111">
        <v>63</v>
      </c>
      <c r="F159" s="112">
        <v>11.6</v>
      </c>
      <c r="G159" s="112" t="s">
        <v>74</v>
      </c>
      <c r="H159" s="112" t="s">
        <v>74</v>
      </c>
      <c r="I159" s="112" t="s">
        <v>74</v>
      </c>
      <c r="J159" s="112" t="s">
        <v>74</v>
      </c>
      <c r="K159" s="112">
        <v>2.4300000000000002</v>
      </c>
      <c r="L159" s="111">
        <v>2462</v>
      </c>
    </row>
    <row r="160" spans="1:12" ht="18.75" customHeight="1" x14ac:dyDescent="0.3">
      <c r="A160" s="105" t="s">
        <v>241</v>
      </c>
      <c r="B160" s="110" t="s">
        <v>73</v>
      </c>
      <c r="C160" s="111">
        <v>240</v>
      </c>
      <c r="D160" s="111" t="s">
        <v>74</v>
      </c>
      <c r="E160" s="111">
        <v>730</v>
      </c>
      <c r="F160" s="112">
        <v>57</v>
      </c>
      <c r="G160" s="112" t="s">
        <v>74</v>
      </c>
      <c r="H160" s="112" t="s">
        <v>74</v>
      </c>
      <c r="I160" s="112" t="s">
        <v>74</v>
      </c>
      <c r="J160" s="112" t="s">
        <v>74</v>
      </c>
      <c r="K160" s="112">
        <v>5.2</v>
      </c>
      <c r="L160" s="111">
        <v>2520</v>
      </c>
    </row>
    <row r="161" spans="1:12" ht="18.75" customHeight="1" x14ac:dyDescent="0.3">
      <c r="A161" s="105" t="s">
        <v>242</v>
      </c>
      <c r="B161" s="110" t="s">
        <v>73</v>
      </c>
      <c r="C161" s="111">
        <v>41.3</v>
      </c>
      <c r="D161" s="111">
        <v>49.1</v>
      </c>
      <c r="E161" s="111">
        <v>111</v>
      </c>
      <c r="F161" s="112">
        <v>15</v>
      </c>
      <c r="G161" s="112">
        <v>1.9</v>
      </c>
      <c r="H161" s="112">
        <v>0.20100000000000001</v>
      </c>
      <c r="I161" s="112">
        <v>12.898999999999999</v>
      </c>
      <c r="J161" s="112">
        <v>3.2</v>
      </c>
      <c r="K161" s="112">
        <v>3.8</v>
      </c>
      <c r="L161" s="111">
        <v>2320</v>
      </c>
    </row>
    <row r="162" spans="1:12" ht="18.75" customHeight="1" x14ac:dyDescent="0.3">
      <c r="A162" s="105" t="s">
        <v>243</v>
      </c>
      <c r="B162" s="110" t="s">
        <v>73</v>
      </c>
      <c r="C162" s="111">
        <v>34</v>
      </c>
      <c r="D162" s="111" t="s">
        <v>74</v>
      </c>
      <c r="E162" s="111">
        <v>124</v>
      </c>
      <c r="F162" s="112">
        <v>27.9</v>
      </c>
      <c r="G162" s="112" t="s">
        <v>74</v>
      </c>
      <c r="H162" s="112" t="s">
        <v>74</v>
      </c>
      <c r="I162" s="112" t="s">
        <v>74</v>
      </c>
      <c r="J162" s="112" t="s">
        <v>74</v>
      </c>
      <c r="K162" s="112">
        <v>1.76</v>
      </c>
      <c r="L162" s="111">
        <v>5160</v>
      </c>
    </row>
    <row r="163" spans="1:12" ht="18.75" customHeight="1" x14ac:dyDescent="0.3">
      <c r="A163" s="105" t="s">
        <v>126</v>
      </c>
      <c r="B163" s="110" t="s">
        <v>73</v>
      </c>
      <c r="C163" s="111">
        <v>38.9</v>
      </c>
      <c r="D163" s="111">
        <v>56.4</v>
      </c>
      <c r="E163" s="111">
        <v>108</v>
      </c>
      <c r="F163" s="112">
        <v>14</v>
      </c>
      <c r="G163" s="112">
        <v>2.25</v>
      </c>
      <c r="H163" s="112">
        <v>0.187</v>
      </c>
      <c r="I163" s="112">
        <v>11.563000000000001</v>
      </c>
      <c r="J163" s="112">
        <v>4</v>
      </c>
      <c r="K163" s="112">
        <v>3.25</v>
      </c>
      <c r="L163" s="111">
        <v>2655</v>
      </c>
    </row>
    <row r="164" spans="1:12" ht="18.75" customHeight="1" x14ac:dyDescent="0.3">
      <c r="A164" s="105" t="s">
        <v>244</v>
      </c>
      <c r="B164" s="110" t="s">
        <v>73</v>
      </c>
      <c r="C164" s="111">
        <v>40.099999999999994</v>
      </c>
      <c r="D164" s="111">
        <v>64</v>
      </c>
      <c r="E164" s="111">
        <v>110</v>
      </c>
      <c r="F164" s="112">
        <v>14.5</v>
      </c>
      <c r="G164" s="112">
        <v>2.0750000000000002</v>
      </c>
      <c r="H164" s="112">
        <v>0.19400000000000001</v>
      </c>
      <c r="I164" s="112">
        <v>12.231</v>
      </c>
      <c r="J164" s="112">
        <v>3.6</v>
      </c>
      <c r="K164" s="112">
        <v>3.5</v>
      </c>
      <c r="L164" s="111">
        <v>2487.5</v>
      </c>
    </row>
    <row r="165" spans="1:12" ht="18.75" customHeight="1" x14ac:dyDescent="0.3">
      <c r="A165" s="105" t="s">
        <v>245</v>
      </c>
      <c r="B165" s="110" t="s">
        <v>73</v>
      </c>
      <c r="C165" s="111">
        <v>43.6</v>
      </c>
      <c r="D165" s="111">
        <v>59</v>
      </c>
      <c r="E165" s="111">
        <v>131</v>
      </c>
      <c r="F165" s="112">
        <v>12</v>
      </c>
      <c r="G165" s="112">
        <v>1.3375000000000001</v>
      </c>
      <c r="H165" s="112">
        <v>0.16300000000000001</v>
      </c>
      <c r="I165" s="112">
        <v>10.499499999999999</v>
      </c>
      <c r="J165" s="112">
        <v>7.45</v>
      </c>
      <c r="K165" s="112">
        <v>3.8</v>
      </c>
      <c r="L165" s="111">
        <v>2150</v>
      </c>
    </row>
    <row r="166" spans="1:12" ht="18.75" customHeight="1" x14ac:dyDescent="0.3">
      <c r="A166" s="105" t="s">
        <v>127</v>
      </c>
      <c r="B166" s="110" t="s">
        <v>73</v>
      </c>
      <c r="C166" s="111">
        <v>38.200000000000003</v>
      </c>
      <c r="D166" s="111">
        <v>63</v>
      </c>
      <c r="E166" s="111">
        <v>164</v>
      </c>
      <c r="F166" s="112">
        <v>13</v>
      </c>
      <c r="G166" s="112">
        <v>0.6</v>
      </c>
      <c r="H166" s="112">
        <v>0.13200000000000001</v>
      </c>
      <c r="I166" s="112">
        <v>12.268000000000001</v>
      </c>
      <c r="J166" s="112">
        <v>11.3</v>
      </c>
      <c r="K166" s="112">
        <v>4</v>
      </c>
      <c r="L166" s="111">
        <v>2130</v>
      </c>
    </row>
    <row r="167" spans="1:12" ht="18.75" customHeight="1" x14ac:dyDescent="0.3">
      <c r="A167" s="105" t="s">
        <v>128</v>
      </c>
      <c r="B167" s="110" t="s">
        <v>73</v>
      </c>
      <c r="C167" s="111">
        <v>40.900000000000006</v>
      </c>
      <c r="D167" s="111">
        <v>70</v>
      </c>
      <c r="E167" s="111">
        <v>145</v>
      </c>
      <c r="F167" s="112">
        <v>12.5</v>
      </c>
      <c r="G167" s="112">
        <v>0.96875</v>
      </c>
      <c r="H167" s="112">
        <v>0.14750000000000002</v>
      </c>
      <c r="I167" s="112">
        <v>11.383749999999999</v>
      </c>
      <c r="J167" s="112">
        <v>9.375</v>
      </c>
      <c r="K167" s="112">
        <v>3.9</v>
      </c>
      <c r="L167" s="111">
        <v>2140</v>
      </c>
    </row>
    <row r="168" spans="1:12" ht="18.75" customHeight="1" x14ac:dyDescent="0.3">
      <c r="A168" s="105" t="s">
        <v>247</v>
      </c>
      <c r="B168" s="110" t="s">
        <v>73</v>
      </c>
      <c r="C168" s="111">
        <v>39</v>
      </c>
      <c r="D168" s="111">
        <v>66</v>
      </c>
      <c r="E168" s="111">
        <v>132</v>
      </c>
      <c r="F168" s="112">
        <v>8.8000000000000007</v>
      </c>
      <c r="G168" s="112">
        <v>7.2</v>
      </c>
      <c r="H168" s="112">
        <v>8.3000000000000004E-2</v>
      </c>
      <c r="I168" s="112">
        <v>1.5170000000000006</v>
      </c>
      <c r="J168" s="112">
        <v>0.6</v>
      </c>
      <c r="K168" s="112">
        <v>1.3</v>
      </c>
      <c r="L168" s="111">
        <v>1432</v>
      </c>
    </row>
    <row r="169" spans="1:12" ht="18.75" customHeight="1" x14ac:dyDescent="0.3">
      <c r="A169" s="105" t="s">
        <v>129</v>
      </c>
      <c r="B169" s="110" t="s">
        <v>75</v>
      </c>
      <c r="C169" s="111">
        <v>28.4</v>
      </c>
      <c r="D169" s="111">
        <v>10</v>
      </c>
      <c r="E169" s="111">
        <v>37</v>
      </c>
      <c r="F169" s="112">
        <v>14.2</v>
      </c>
      <c r="G169" s="112" t="s">
        <v>74</v>
      </c>
      <c r="H169" s="112" t="s">
        <v>74</v>
      </c>
      <c r="I169" s="112" t="s">
        <v>74</v>
      </c>
      <c r="J169" s="112" t="s">
        <v>74</v>
      </c>
      <c r="K169" s="112">
        <v>0.57999999999999996</v>
      </c>
      <c r="L169" s="111">
        <v>1532</v>
      </c>
    </row>
    <row r="170" spans="1:12" ht="18.75" customHeight="1" x14ac:dyDescent="0.3">
      <c r="A170" s="105" t="s">
        <v>248</v>
      </c>
      <c r="B170" s="110" t="s">
        <v>75</v>
      </c>
      <c r="C170" s="111">
        <v>38</v>
      </c>
      <c r="D170" s="111">
        <v>60</v>
      </c>
      <c r="E170" s="111">
        <v>125</v>
      </c>
      <c r="F170" s="112" t="s">
        <v>74</v>
      </c>
      <c r="G170" s="112" t="s">
        <v>74</v>
      </c>
      <c r="H170" s="112" t="s">
        <v>74</v>
      </c>
      <c r="I170" s="112" t="s">
        <v>74</v>
      </c>
      <c r="J170" s="112" t="s">
        <v>74</v>
      </c>
      <c r="K170" s="112" t="s">
        <v>74</v>
      </c>
      <c r="L170" s="111">
        <v>2940</v>
      </c>
    </row>
    <row r="171" spans="1:12" ht="18.75" customHeight="1" x14ac:dyDescent="0.3">
      <c r="A171" s="105" t="s">
        <v>82</v>
      </c>
      <c r="B171" s="110" t="s">
        <v>73</v>
      </c>
      <c r="C171" s="111">
        <v>51.3</v>
      </c>
      <c r="D171" s="111">
        <v>71.2</v>
      </c>
      <c r="E171" s="111">
        <v>126</v>
      </c>
      <c r="F171" s="112">
        <v>26.4</v>
      </c>
      <c r="G171" s="112">
        <v>4.0999999999999996</v>
      </c>
      <c r="H171" s="112">
        <v>9.6000000000000002E-2</v>
      </c>
      <c r="I171" s="112">
        <v>22.203999999999997</v>
      </c>
      <c r="J171" s="112">
        <v>13.1</v>
      </c>
      <c r="K171" s="112">
        <v>3.4</v>
      </c>
      <c r="L171" s="111">
        <v>1803</v>
      </c>
    </row>
    <row r="172" spans="1:12" ht="18.75" customHeight="1" x14ac:dyDescent="0.3">
      <c r="A172" s="114" t="s">
        <v>130</v>
      </c>
      <c r="B172" s="115" t="s">
        <v>73</v>
      </c>
      <c r="C172" s="116">
        <v>50.9</v>
      </c>
      <c r="D172" s="116">
        <v>107</v>
      </c>
      <c r="E172" s="116">
        <v>233</v>
      </c>
      <c r="F172" s="117">
        <v>16.399999999999999</v>
      </c>
      <c r="G172" s="117">
        <v>2.1</v>
      </c>
      <c r="H172" s="117">
        <v>0.32</v>
      </c>
      <c r="I172" s="117">
        <v>13.979999999999999</v>
      </c>
      <c r="J172" s="117">
        <v>4.4000000000000004</v>
      </c>
      <c r="K172" s="117">
        <v>2.6</v>
      </c>
      <c r="L172" s="116">
        <v>2137</v>
      </c>
    </row>
    <row r="173" spans="1:12" ht="18.75" customHeight="1" x14ac:dyDescent="0.3">
      <c r="A173" s="105" t="s">
        <v>249</v>
      </c>
      <c r="B173" s="110" t="s">
        <v>75</v>
      </c>
      <c r="C173" s="111">
        <v>96.7</v>
      </c>
      <c r="D173" s="111">
        <v>53</v>
      </c>
      <c r="E173" s="111">
        <v>112</v>
      </c>
      <c r="F173" s="112">
        <v>10.199999999999999</v>
      </c>
      <c r="G173" s="112" t="s">
        <v>74</v>
      </c>
      <c r="H173" s="112" t="s">
        <v>74</v>
      </c>
      <c r="I173" s="112" t="s">
        <v>74</v>
      </c>
      <c r="J173" s="112" t="s">
        <v>74</v>
      </c>
      <c r="K173" s="112">
        <v>3.37</v>
      </c>
      <c r="L173" s="111">
        <v>2154</v>
      </c>
    </row>
    <row r="174" spans="1:12" ht="18.75" customHeight="1" x14ac:dyDescent="0.3">
      <c r="A174" s="105" t="s">
        <v>250</v>
      </c>
      <c r="B174" s="110" t="s">
        <v>73</v>
      </c>
      <c r="C174" s="111">
        <v>55.3</v>
      </c>
      <c r="D174" s="111">
        <v>59.6</v>
      </c>
      <c r="E174" s="111">
        <v>139</v>
      </c>
      <c r="F174" s="112">
        <v>10</v>
      </c>
      <c r="G174" s="112">
        <v>1.8</v>
      </c>
      <c r="H174" s="112">
        <v>0.59699999999999998</v>
      </c>
      <c r="I174" s="112">
        <v>7.6029999999999998</v>
      </c>
      <c r="J174" s="112">
        <v>5.6</v>
      </c>
      <c r="K174" s="112">
        <v>2.1</v>
      </c>
      <c r="L174" s="111">
        <v>2430</v>
      </c>
    </row>
    <row r="175" spans="1:12" ht="18.75" customHeight="1" x14ac:dyDescent="0.3">
      <c r="A175" s="105" t="s">
        <v>251</v>
      </c>
      <c r="B175" s="110" t="s">
        <v>73</v>
      </c>
      <c r="C175" s="111">
        <v>118</v>
      </c>
      <c r="D175" s="111" t="s">
        <v>74</v>
      </c>
      <c r="E175" s="111">
        <v>203</v>
      </c>
      <c r="F175" s="112">
        <v>40.6</v>
      </c>
      <c r="G175" s="112" t="s">
        <v>74</v>
      </c>
      <c r="H175" s="112" t="s">
        <v>74</v>
      </c>
      <c r="I175" s="112" t="s">
        <v>74</v>
      </c>
      <c r="J175" s="112" t="s">
        <v>74</v>
      </c>
      <c r="K175" s="112">
        <v>3.13</v>
      </c>
      <c r="L175" s="111">
        <v>1970</v>
      </c>
    </row>
    <row r="176" spans="1:12" ht="18.75" customHeight="1" x14ac:dyDescent="0.3">
      <c r="A176" s="105" t="s">
        <v>252</v>
      </c>
      <c r="B176" s="110" t="s">
        <v>75</v>
      </c>
      <c r="C176" s="111">
        <v>30.2</v>
      </c>
      <c r="D176" s="111">
        <v>48</v>
      </c>
      <c r="E176" s="111">
        <v>110</v>
      </c>
      <c r="F176" s="112">
        <v>29.6</v>
      </c>
      <c r="G176" s="112" t="s">
        <v>74</v>
      </c>
      <c r="H176" s="112" t="s">
        <v>74</v>
      </c>
      <c r="I176" s="112" t="s">
        <v>74</v>
      </c>
      <c r="J176" s="112" t="s">
        <v>74</v>
      </c>
      <c r="K176" s="112">
        <v>2.94</v>
      </c>
      <c r="L176" s="111">
        <v>2481</v>
      </c>
    </row>
    <row r="177" spans="1:12" ht="18.75" customHeight="1" x14ac:dyDescent="0.3">
      <c r="A177" s="105" t="s">
        <v>253</v>
      </c>
      <c r="B177" s="110" t="s">
        <v>73</v>
      </c>
      <c r="C177" s="111">
        <v>52.1</v>
      </c>
      <c r="D177" s="111">
        <v>21.1</v>
      </c>
      <c r="E177" s="111">
        <v>52</v>
      </c>
      <c r="F177" s="112">
        <v>10</v>
      </c>
      <c r="G177" s="112">
        <v>1.3</v>
      </c>
      <c r="H177" s="112">
        <v>0.36</v>
      </c>
      <c r="I177" s="112">
        <v>8.34</v>
      </c>
      <c r="J177" s="112">
        <v>8.3000000000000007</v>
      </c>
      <c r="K177" s="112">
        <v>3.7</v>
      </c>
      <c r="L177" s="111">
        <v>2143</v>
      </c>
    </row>
    <row r="178" spans="1:12" ht="18.75" customHeight="1" x14ac:dyDescent="0.3">
      <c r="A178" s="105" t="s">
        <v>254</v>
      </c>
      <c r="B178" s="110" t="s">
        <v>73</v>
      </c>
      <c r="C178" s="111">
        <v>527.6</v>
      </c>
      <c r="D178" s="111">
        <v>231</v>
      </c>
      <c r="E178" s="111">
        <v>489</v>
      </c>
      <c r="F178" s="112">
        <v>9</v>
      </c>
      <c r="G178" s="112">
        <v>1.2</v>
      </c>
      <c r="H178" s="112">
        <v>1.0309999999999999</v>
      </c>
      <c r="I178" s="112">
        <v>6.7690000000000001</v>
      </c>
      <c r="J178" s="112">
        <v>6.6</v>
      </c>
      <c r="K178" s="112">
        <v>6.2</v>
      </c>
      <c r="L178" s="111">
        <v>2410</v>
      </c>
    </row>
    <row r="179" spans="1:12" ht="18.75" customHeight="1" x14ac:dyDescent="0.3">
      <c r="A179" s="105" t="s">
        <v>254</v>
      </c>
      <c r="B179" s="110" t="s">
        <v>73</v>
      </c>
      <c r="C179" s="111">
        <v>120</v>
      </c>
      <c r="D179" s="111" t="s">
        <v>74</v>
      </c>
      <c r="E179" s="111">
        <v>470</v>
      </c>
      <c r="F179" s="112">
        <v>22.1</v>
      </c>
      <c r="G179" s="112" t="s">
        <v>74</v>
      </c>
      <c r="H179" s="112" t="s">
        <v>74</v>
      </c>
      <c r="I179" s="112" t="s">
        <v>74</v>
      </c>
      <c r="J179" s="112" t="s">
        <v>74</v>
      </c>
      <c r="K179" s="112">
        <v>3.51</v>
      </c>
      <c r="L179" s="111">
        <v>1980</v>
      </c>
    </row>
    <row r="180" spans="1:12" ht="18.75" customHeight="1" x14ac:dyDescent="0.3">
      <c r="A180" s="105" t="s">
        <v>88</v>
      </c>
      <c r="B180" s="110" t="s">
        <v>73</v>
      </c>
      <c r="C180" s="111">
        <v>53.7</v>
      </c>
      <c r="D180" s="111">
        <v>287</v>
      </c>
      <c r="E180" s="111">
        <v>608</v>
      </c>
      <c r="F180" s="112">
        <v>14</v>
      </c>
      <c r="G180" s="112">
        <v>1.8</v>
      </c>
      <c r="H180" s="112">
        <v>0.192</v>
      </c>
      <c r="I180" s="112">
        <v>12.007999999999999</v>
      </c>
      <c r="J180" s="112">
        <v>8.9</v>
      </c>
      <c r="K180" s="112">
        <v>1.9</v>
      </c>
      <c r="L180" s="111">
        <v>2280</v>
      </c>
    </row>
    <row r="181" spans="1:12" ht="18.75" customHeight="1" x14ac:dyDescent="0.3">
      <c r="A181" s="105" t="s">
        <v>255</v>
      </c>
      <c r="B181" s="110" t="s">
        <v>75</v>
      </c>
      <c r="C181" s="111">
        <v>23.5</v>
      </c>
      <c r="D181" s="111">
        <v>47</v>
      </c>
      <c r="E181" s="111">
        <v>100</v>
      </c>
      <c r="F181" s="112">
        <v>17</v>
      </c>
      <c r="G181" s="112" t="s">
        <v>74</v>
      </c>
      <c r="H181" s="112" t="s">
        <v>74</v>
      </c>
      <c r="I181" s="112" t="s">
        <v>74</v>
      </c>
      <c r="J181" s="112" t="s">
        <v>74</v>
      </c>
      <c r="K181" s="112">
        <v>1</v>
      </c>
      <c r="L181" s="111">
        <v>2604</v>
      </c>
    </row>
    <row r="182" spans="1:12" ht="18.75" customHeight="1" x14ac:dyDescent="0.3">
      <c r="A182" s="105" t="s">
        <v>131</v>
      </c>
      <c r="B182" s="110" t="s">
        <v>73</v>
      </c>
      <c r="C182" s="111">
        <v>52.900000000000006</v>
      </c>
      <c r="D182" s="111">
        <v>88.1</v>
      </c>
      <c r="E182" s="111">
        <v>150</v>
      </c>
      <c r="F182" s="112">
        <v>22</v>
      </c>
      <c r="G182" s="112">
        <v>8.4</v>
      </c>
      <c r="H182" s="112">
        <v>0.33400000000000002</v>
      </c>
      <c r="I182" s="112">
        <v>13.266</v>
      </c>
      <c r="J182" s="112">
        <v>8.6999999999999993</v>
      </c>
      <c r="K182" s="112">
        <v>2.1</v>
      </c>
      <c r="L182" s="111">
        <v>2790</v>
      </c>
    </row>
    <row r="183" spans="1:12" ht="18.75" customHeight="1" x14ac:dyDescent="0.3">
      <c r="A183" s="105" t="s">
        <v>256</v>
      </c>
      <c r="B183" s="110" t="s">
        <v>75</v>
      </c>
      <c r="C183" s="111">
        <v>7.8</v>
      </c>
      <c r="D183" s="111">
        <v>5</v>
      </c>
      <c r="E183" s="111">
        <v>37</v>
      </c>
      <c r="F183" s="112">
        <v>16.600000000000001</v>
      </c>
      <c r="G183" s="112" t="s">
        <v>74</v>
      </c>
      <c r="H183" s="112" t="s">
        <v>74</v>
      </c>
      <c r="I183" s="112" t="s">
        <v>74</v>
      </c>
      <c r="J183" s="112" t="s">
        <v>74</v>
      </c>
      <c r="K183" s="112">
        <v>0.46</v>
      </c>
      <c r="L183" s="111">
        <v>2414</v>
      </c>
    </row>
    <row r="184" spans="1:12" ht="18.75" customHeight="1" x14ac:dyDescent="0.3">
      <c r="A184" s="105" t="s">
        <v>132</v>
      </c>
      <c r="B184" s="110" t="s">
        <v>73</v>
      </c>
      <c r="C184" s="111">
        <v>44.6</v>
      </c>
      <c r="D184" s="111">
        <v>61.3</v>
      </c>
      <c r="E184" s="111">
        <v>136</v>
      </c>
      <c r="F184" s="112">
        <v>10</v>
      </c>
      <c r="G184" s="112">
        <v>3.8</v>
      </c>
      <c r="H184" s="112">
        <v>0.22700000000000001</v>
      </c>
      <c r="I184" s="112">
        <v>5.9729999999999999</v>
      </c>
      <c r="J184" s="112">
        <v>4.2</v>
      </c>
      <c r="K184" s="112">
        <v>1.5</v>
      </c>
      <c r="L184" s="111">
        <v>3040</v>
      </c>
    </row>
    <row r="185" spans="1:12" ht="18.75" customHeight="1" x14ac:dyDescent="0.3">
      <c r="A185" s="105" t="s">
        <v>257</v>
      </c>
      <c r="B185" s="110" t="s">
        <v>73</v>
      </c>
      <c r="C185" s="111">
        <v>55</v>
      </c>
      <c r="D185" s="111">
        <v>116</v>
      </c>
      <c r="E185" s="111">
        <v>315</v>
      </c>
      <c r="F185" s="112">
        <v>28</v>
      </c>
      <c r="G185" s="112">
        <v>9.5</v>
      </c>
      <c r="H185" s="112">
        <v>0.29099999999999998</v>
      </c>
      <c r="I185" s="112">
        <v>18.209</v>
      </c>
      <c r="J185" s="112">
        <v>11.7</v>
      </c>
      <c r="K185" s="112">
        <v>2.2000000000000002</v>
      </c>
      <c r="L185" s="111">
        <v>2840</v>
      </c>
    </row>
    <row r="186" spans="1:12" ht="18.75" customHeight="1" x14ac:dyDescent="0.3">
      <c r="A186" s="105" t="s">
        <v>258</v>
      </c>
      <c r="B186" s="110" t="s">
        <v>73</v>
      </c>
      <c r="C186" s="111">
        <v>22.1</v>
      </c>
      <c r="D186" s="111">
        <v>36</v>
      </c>
      <c r="E186" s="111">
        <v>85</v>
      </c>
      <c r="F186" s="112">
        <v>15</v>
      </c>
      <c r="G186" s="112">
        <v>6.6</v>
      </c>
      <c r="H186" s="112">
        <v>0.16800000000000001</v>
      </c>
      <c r="I186" s="112">
        <v>8.2319999999999993</v>
      </c>
      <c r="J186" s="112">
        <v>7.9</v>
      </c>
      <c r="K186" s="112">
        <v>1.6</v>
      </c>
      <c r="L186" s="111">
        <v>2940</v>
      </c>
    </row>
    <row r="187" spans="1:12" ht="18.75" customHeight="1" x14ac:dyDescent="0.3">
      <c r="A187" s="105" t="s">
        <v>259</v>
      </c>
      <c r="B187" s="110" t="s">
        <v>75</v>
      </c>
      <c r="C187" s="111">
        <v>19.399999999999999</v>
      </c>
      <c r="D187" s="111">
        <v>14</v>
      </c>
      <c r="E187" s="111">
        <v>39.5</v>
      </c>
      <c r="F187" s="112">
        <v>19.100000000000001</v>
      </c>
      <c r="G187" s="112" t="s">
        <v>74</v>
      </c>
      <c r="H187" s="112" t="s">
        <v>74</v>
      </c>
      <c r="I187" s="112" t="s">
        <v>74</v>
      </c>
      <c r="J187" s="112" t="s">
        <v>74</v>
      </c>
      <c r="K187" s="112">
        <v>1.41</v>
      </c>
      <c r="L187" s="111">
        <v>2089</v>
      </c>
    </row>
    <row r="188" spans="1:12" ht="18.75" customHeight="1" x14ac:dyDescent="0.3">
      <c r="A188" s="105" t="s">
        <v>83</v>
      </c>
      <c r="B188" s="110" t="s">
        <v>73</v>
      </c>
      <c r="C188" s="111">
        <v>27.6</v>
      </c>
      <c r="D188" s="111">
        <v>40.299999999999997</v>
      </c>
      <c r="E188" s="111">
        <v>91</v>
      </c>
      <c r="F188" s="112">
        <v>19.5</v>
      </c>
      <c r="G188" s="112">
        <v>11.7</v>
      </c>
      <c r="H188" s="112">
        <v>0.315</v>
      </c>
      <c r="I188" s="112">
        <v>7.4850000000000003</v>
      </c>
      <c r="J188" s="112">
        <v>5.85</v>
      </c>
      <c r="K188" s="112">
        <v>1.6</v>
      </c>
      <c r="L188" s="111">
        <v>2935</v>
      </c>
    </row>
    <row r="189" spans="1:12" ht="18.75" customHeight="1" x14ac:dyDescent="0.3">
      <c r="A189" s="105" t="s">
        <v>260</v>
      </c>
      <c r="B189" s="110" t="s">
        <v>73</v>
      </c>
      <c r="C189" s="111">
        <v>33.1</v>
      </c>
      <c r="D189" s="111">
        <v>42.1</v>
      </c>
      <c r="E189" s="111">
        <v>98</v>
      </c>
      <c r="F189" s="112">
        <v>24</v>
      </c>
      <c r="G189" s="112">
        <v>16.8</v>
      </c>
      <c r="H189" s="112">
        <v>0.46200000000000002</v>
      </c>
      <c r="I189" s="112">
        <v>6.7380000000000004</v>
      </c>
      <c r="J189" s="112">
        <v>3.8</v>
      </c>
      <c r="K189" s="112">
        <v>1.5</v>
      </c>
      <c r="L189" s="111">
        <v>2930</v>
      </c>
    </row>
    <row r="190" spans="1:12" ht="18.75" customHeight="1" x14ac:dyDescent="0.3">
      <c r="A190" s="105" t="s">
        <v>261</v>
      </c>
      <c r="B190" s="110" t="s">
        <v>73</v>
      </c>
      <c r="C190" s="111">
        <v>36</v>
      </c>
      <c r="D190" s="111">
        <v>25</v>
      </c>
      <c r="E190" s="111">
        <v>134</v>
      </c>
      <c r="F190" s="112">
        <v>33.5</v>
      </c>
      <c r="G190" s="112" t="s">
        <v>74</v>
      </c>
      <c r="H190" s="112" t="s">
        <v>74</v>
      </c>
      <c r="I190" s="112" t="s">
        <v>74</v>
      </c>
      <c r="J190" s="112" t="s">
        <v>74</v>
      </c>
      <c r="K190" s="112">
        <v>2.2599999999999998</v>
      </c>
      <c r="L190" s="111" t="s">
        <v>74</v>
      </c>
    </row>
    <row r="191" spans="1:12" ht="18.75" customHeight="1" x14ac:dyDescent="0.3">
      <c r="A191" s="105" t="s">
        <v>262</v>
      </c>
      <c r="B191" s="110" t="s">
        <v>73</v>
      </c>
      <c r="C191" s="111">
        <v>18</v>
      </c>
      <c r="D191" s="111" t="s">
        <v>74</v>
      </c>
      <c r="E191" s="111">
        <v>89</v>
      </c>
      <c r="F191" s="112">
        <v>19.3</v>
      </c>
      <c r="G191" s="112" t="s">
        <v>74</v>
      </c>
      <c r="H191" s="112" t="s">
        <v>74</v>
      </c>
      <c r="I191" s="112" t="s">
        <v>74</v>
      </c>
      <c r="J191" s="112" t="s">
        <v>74</v>
      </c>
      <c r="K191" s="112">
        <v>1.67</v>
      </c>
      <c r="L191" s="111">
        <v>2480</v>
      </c>
    </row>
    <row r="192" spans="1:12" ht="18.75" customHeight="1" x14ac:dyDescent="0.3">
      <c r="A192" s="105" t="s">
        <v>133</v>
      </c>
      <c r="B192" s="110" t="s">
        <v>73</v>
      </c>
      <c r="C192" s="111">
        <v>27.6</v>
      </c>
      <c r="D192" s="111">
        <v>26</v>
      </c>
      <c r="E192" s="111">
        <v>85</v>
      </c>
      <c r="F192" s="112">
        <v>19</v>
      </c>
      <c r="G192" s="112">
        <v>11.7</v>
      </c>
      <c r="H192" s="112">
        <v>0.23300000000000001</v>
      </c>
      <c r="I192" s="112">
        <v>7.0670000000000002</v>
      </c>
      <c r="J192" s="112">
        <v>5.85</v>
      </c>
      <c r="K192" s="112">
        <v>1.7</v>
      </c>
      <c r="L192" s="111">
        <v>2935</v>
      </c>
    </row>
    <row r="193" spans="1:12" ht="18.75" customHeight="1" x14ac:dyDescent="0.3">
      <c r="A193" s="105" t="s">
        <v>263</v>
      </c>
      <c r="B193" s="110" t="s">
        <v>73</v>
      </c>
      <c r="C193" s="111" t="s">
        <v>74</v>
      </c>
      <c r="D193" s="111" t="s">
        <v>74</v>
      </c>
      <c r="E193" s="111">
        <v>322</v>
      </c>
      <c r="F193" s="112">
        <v>25.8</v>
      </c>
      <c r="G193" s="112" t="s">
        <v>74</v>
      </c>
      <c r="H193" s="112" t="s">
        <v>74</v>
      </c>
      <c r="I193" s="112" t="s">
        <v>74</v>
      </c>
      <c r="J193" s="112" t="s">
        <v>74</v>
      </c>
      <c r="K193" s="112">
        <v>5.5</v>
      </c>
      <c r="L193" s="111" t="s">
        <v>74</v>
      </c>
    </row>
    <row r="194" spans="1:12" ht="18.75" customHeight="1" x14ac:dyDescent="0.3">
      <c r="A194" s="105" t="s">
        <v>264</v>
      </c>
      <c r="B194" s="110" t="s">
        <v>73</v>
      </c>
      <c r="C194" s="111">
        <v>69.099999999999994</v>
      </c>
      <c r="D194" s="111">
        <v>88</v>
      </c>
      <c r="E194" s="111">
        <v>210</v>
      </c>
      <c r="F194" s="112">
        <v>13</v>
      </c>
      <c r="G194" s="112">
        <v>9.6</v>
      </c>
      <c r="H194" s="112">
        <v>0.187</v>
      </c>
      <c r="I194" s="112">
        <v>3.21</v>
      </c>
      <c r="J194" s="112">
        <v>2.4</v>
      </c>
      <c r="K194" s="112">
        <v>1.6</v>
      </c>
      <c r="L194" s="111">
        <v>2900</v>
      </c>
    </row>
    <row r="195" spans="1:12" ht="18.75" customHeight="1" x14ac:dyDescent="0.3">
      <c r="A195" s="105" t="s">
        <v>265</v>
      </c>
      <c r="B195" s="110" t="s">
        <v>75</v>
      </c>
      <c r="C195" s="111">
        <v>32</v>
      </c>
      <c r="D195" s="111">
        <v>62</v>
      </c>
      <c r="E195" s="111">
        <v>135</v>
      </c>
      <c r="F195" s="112" t="s">
        <v>74</v>
      </c>
      <c r="G195" s="112" t="s">
        <v>74</v>
      </c>
      <c r="H195" s="112" t="s">
        <v>74</v>
      </c>
      <c r="I195" s="112" t="s">
        <v>74</v>
      </c>
      <c r="J195" s="112" t="s">
        <v>74</v>
      </c>
      <c r="K195" s="112" t="s">
        <v>74</v>
      </c>
      <c r="L195" s="111">
        <v>3210</v>
      </c>
    </row>
    <row r="196" spans="1:12" ht="18.75" customHeight="1" x14ac:dyDescent="0.3">
      <c r="A196" s="105" t="s">
        <v>265</v>
      </c>
      <c r="B196" s="110" t="s">
        <v>73</v>
      </c>
      <c r="C196" s="111">
        <v>94</v>
      </c>
      <c r="D196" s="111" t="s">
        <v>74</v>
      </c>
      <c r="E196" s="111">
        <v>530</v>
      </c>
      <c r="F196" s="112">
        <v>35.299999999999997</v>
      </c>
      <c r="G196" s="112" t="s">
        <v>74</v>
      </c>
      <c r="H196" s="112" t="s">
        <v>74</v>
      </c>
      <c r="I196" s="112" t="s">
        <v>74</v>
      </c>
      <c r="J196" s="112" t="s">
        <v>74</v>
      </c>
      <c r="K196" s="112">
        <v>3.96</v>
      </c>
      <c r="L196" s="111">
        <v>2310</v>
      </c>
    </row>
    <row r="197" spans="1:12" ht="18.75" customHeight="1" x14ac:dyDescent="0.3">
      <c r="A197" s="105" t="s">
        <v>266</v>
      </c>
      <c r="B197" s="110" t="s">
        <v>73</v>
      </c>
      <c r="C197" s="111">
        <v>51.1</v>
      </c>
      <c r="D197" s="111">
        <v>71.2</v>
      </c>
      <c r="E197" s="111">
        <v>154</v>
      </c>
      <c r="F197" s="112">
        <v>19</v>
      </c>
      <c r="G197" s="112">
        <v>13.2</v>
      </c>
      <c r="H197" s="112">
        <v>0.32500000000000001</v>
      </c>
      <c r="I197" s="112">
        <v>5.48</v>
      </c>
      <c r="J197" s="112">
        <v>3.1</v>
      </c>
      <c r="K197" s="112">
        <v>1.6</v>
      </c>
      <c r="L197" s="111">
        <v>2915</v>
      </c>
    </row>
    <row r="198" spans="1:12" ht="18.75" customHeight="1" x14ac:dyDescent="0.3">
      <c r="A198" s="114" t="s">
        <v>267</v>
      </c>
      <c r="B198" s="115" t="s">
        <v>73</v>
      </c>
      <c r="C198" s="116">
        <v>61.11</v>
      </c>
      <c r="D198" s="116">
        <v>146.9</v>
      </c>
      <c r="E198" s="116">
        <v>294</v>
      </c>
      <c r="F198" s="117">
        <v>15</v>
      </c>
      <c r="G198" s="117">
        <v>9</v>
      </c>
      <c r="H198" s="117">
        <v>0.21099999999999999</v>
      </c>
      <c r="I198" s="117">
        <v>5.79</v>
      </c>
      <c r="J198" s="117">
        <v>3.2</v>
      </c>
      <c r="K198" s="117">
        <v>2</v>
      </c>
      <c r="L198" s="116">
        <v>2640</v>
      </c>
    </row>
    <row r="199" spans="1:12" ht="18.75" customHeight="1" x14ac:dyDescent="0.3">
      <c r="A199" s="105" t="s">
        <v>84</v>
      </c>
      <c r="B199" s="110" t="s">
        <v>73</v>
      </c>
      <c r="C199" s="111">
        <v>189.6</v>
      </c>
      <c r="D199" s="111">
        <v>155.6</v>
      </c>
      <c r="E199" s="111">
        <v>528</v>
      </c>
      <c r="F199" s="112">
        <v>9</v>
      </c>
      <c r="G199" s="112">
        <v>5</v>
      </c>
      <c r="H199" s="112">
        <v>0.112</v>
      </c>
      <c r="I199" s="112">
        <v>3.89</v>
      </c>
      <c r="J199" s="112">
        <v>2.1</v>
      </c>
      <c r="K199" s="112">
        <v>5.8</v>
      </c>
      <c r="L199" s="111">
        <v>5840</v>
      </c>
    </row>
    <row r="200" spans="1:12" ht="18.75" customHeight="1" x14ac:dyDescent="0.3">
      <c r="A200" s="105" t="s">
        <v>268</v>
      </c>
      <c r="B200" s="110" t="s">
        <v>73</v>
      </c>
      <c r="C200" s="111">
        <v>101</v>
      </c>
      <c r="D200" s="111" t="s">
        <v>74</v>
      </c>
      <c r="E200" s="111">
        <v>183</v>
      </c>
      <c r="F200" s="112">
        <v>27</v>
      </c>
      <c r="G200" s="112" t="s">
        <v>74</v>
      </c>
      <c r="H200" s="112" t="s">
        <v>74</v>
      </c>
      <c r="I200" s="112" t="s">
        <v>74</v>
      </c>
      <c r="J200" s="112" t="s">
        <v>74</v>
      </c>
      <c r="K200" s="112">
        <v>2.4300000000000002</v>
      </c>
      <c r="L200" s="111">
        <v>2260</v>
      </c>
    </row>
    <row r="201" spans="1:12" ht="18.75" customHeight="1" x14ac:dyDescent="0.3">
      <c r="A201" s="105" t="s">
        <v>89</v>
      </c>
      <c r="B201" s="110" t="s">
        <v>73</v>
      </c>
      <c r="C201" s="111">
        <v>125.36</v>
      </c>
      <c r="D201" s="111">
        <v>197</v>
      </c>
      <c r="E201" s="111">
        <v>411</v>
      </c>
      <c r="F201" s="112">
        <v>20</v>
      </c>
      <c r="G201" s="112">
        <v>7</v>
      </c>
      <c r="H201" s="112">
        <v>0.16200000000000001</v>
      </c>
      <c r="I201" s="112">
        <v>12.84</v>
      </c>
      <c r="J201" s="112">
        <v>2.7</v>
      </c>
      <c r="K201" s="112">
        <v>3.9</v>
      </c>
      <c r="L201" s="111">
        <v>3123</v>
      </c>
    </row>
    <row r="202" spans="1:12" ht="18.75" customHeight="1" x14ac:dyDescent="0.3">
      <c r="A202" s="105" t="s">
        <v>90</v>
      </c>
      <c r="B202" s="110" t="s">
        <v>73</v>
      </c>
      <c r="C202" s="111">
        <v>169.23</v>
      </c>
      <c r="D202" s="111">
        <v>156</v>
      </c>
      <c r="E202" s="111">
        <v>315</v>
      </c>
      <c r="F202" s="112">
        <v>14</v>
      </c>
      <c r="G202" s="112">
        <v>5.6</v>
      </c>
      <c r="H202" s="112">
        <v>0.16200000000000001</v>
      </c>
      <c r="I202" s="112">
        <v>8.24</v>
      </c>
      <c r="J202" s="112">
        <v>7</v>
      </c>
      <c r="K202" s="112">
        <v>3.4</v>
      </c>
      <c r="L202" s="111">
        <v>2817</v>
      </c>
    </row>
    <row r="203" spans="1:12" ht="18.75" customHeight="1" x14ac:dyDescent="0.3">
      <c r="A203" s="105" t="s">
        <v>269</v>
      </c>
      <c r="B203" s="110" t="s">
        <v>73</v>
      </c>
      <c r="C203" s="111">
        <v>74</v>
      </c>
      <c r="D203" s="111" t="s">
        <v>74</v>
      </c>
      <c r="E203" s="111">
        <v>191</v>
      </c>
      <c r="F203" s="112">
        <v>24.7</v>
      </c>
      <c r="G203" s="112" t="s">
        <v>74</v>
      </c>
      <c r="H203" s="112" t="s">
        <v>74</v>
      </c>
      <c r="I203" s="112" t="s">
        <v>74</v>
      </c>
      <c r="J203" s="112" t="s">
        <v>74</v>
      </c>
      <c r="K203" s="112">
        <v>2.86</v>
      </c>
      <c r="L203" s="111">
        <v>2180</v>
      </c>
    </row>
    <row r="204" spans="1:12" ht="18.75" customHeight="1" x14ac:dyDescent="0.3">
      <c r="A204" s="105" t="s">
        <v>134</v>
      </c>
      <c r="B204" s="110" t="s">
        <v>73</v>
      </c>
      <c r="C204" s="111">
        <v>119.2</v>
      </c>
      <c r="D204" s="111">
        <v>69.599999999999994</v>
      </c>
      <c r="E204" s="111">
        <v>152</v>
      </c>
      <c r="F204" s="112">
        <v>19</v>
      </c>
      <c r="G204" s="112">
        <v>0.3</v>
      </c>
      <c r="H204" s="112">
        <v>0.14699999999999999</v>
      </c>
      <c r="I204" s="112">
        <v>18.55</v>
      </c>
      <c r="J204" s="112">
        <v>9.1</v>
      </c>
      <c r="K204" s="112">
        <v>11.8</v>
      </c>
      <c r="L204" s="111">
        <v>2780</v>
      </c>
    </row>
    <row r="205" spans="1:12" ht="18.75" customHeight="1" x14ac:dyDescent="0.3">
      <c r="A205" s="105" t="s">
        <v>135</v>
      </c>
      <c r="B205" s="110" t="s">
        <v>73</v>
      </c>
      <c r="C205" s="111">
        <v>213.1</v>
      </c>
      <c r="D205" s="111">
        <v>106.3</v>
      </c>
      <c r="E205" s="111">
        <v>219</v>
      </c>
      <c r="F205" s="112">
        <v>17</v>
      </c>
      <c r="G205" s="112">
        <v>4.2</v>
      </c>
      <c r="H205" s="112">
        <v>0.16200000000000001</v>
      </c>
      <c r="I205" s="112">
        <v>12.64</v>
      </c>
      <c r="J205" s="112">
        <v>11.3</v>
      </c>
      <c r="K205" s="112">
        <v>2.9</v>
      </c>
      <c r="L205" s="111">
        <v>2510</v>
      </c>
    </row>
    <row r="206" spans="1:12" ht="18.75" customHeight="1" x14ac:dyDescent="0.3">
      <c r="A206" s="105" t="s">
        <v>270</v>
      </c>
      <c r="B206" s="110" t="s">
        <v>73</v>
      </c>
      <c r="C206" s="111">
        <v>59.3</v>
      </c>
      <c r="D206" s="111">
        <v>58.1</v>
      </c>
      <c r="E206" s="111">
        <v>123</v>
      </c>
      <c r="F206" s="112">
        <v>5</v>
      </c>
      <c r="G206" s="112">
        <v>0.9</v>
      </c>
      <c r="H206" s="112">
        <v>6.2E-2</v>
      </c>
      <c r="I206" s="112">
        <v>4.04</v>
      </c>
      <c r="J206" s="112">
        <v>4</v>
      </c>
      <c r="K206" s="112">
        <v>2.9</v>
      </c>
      <c r="L206" s="111">
        <v>2940</v>
      </c>
    </row>
    <row r="207" spans="1:12" ht="18.75" customHeight="1" x14ac:dyDescent="0.3">
      <c r="A207" s="105" t="s">
        <v>271</v>
      </c>
      <c r="B207" s="110" t="s">
        <v>73</v>
      </c>
      <c r="C207" s="111">
        <v>65.900000000000006</v>
      </c>
      <c r="D207" s="111">
        <v>55.3</v>
      </c>
      <c r="E207" s="111">
        <v>128</v>
      </c>
      <c r="F207" s="112">
        <v>7</v>
      </c>
      <c r="G207" s="112">
        <v>1.1000000000000001</v>
      </c>
      <c r="H207" s="112">
        <v>0.13200000000000001</v>
      </c>
      <c r="I207" s="112">
        <v>5.77</v>
      </c>
      <c r="J207" s="112">
        <v>5.0999999999999996</v>
      </c>
      <c r="K207" s="112">
        <v>2.4</v>
      </c>
      <c r="L207" s="111">
        <v>2117</v>
      </c>
    </row>
    <row r="208" spans="1:12" ht="18.75" customHeight="1" x14ac:dyDescent="0.3">
      <c r="A208" s="105" t="s">
        <v>136</v>
      </c>
      <c r="B208" s="110" t="s">
        <v>73</v>
      </c>
      <c r="C208" s="111">
        <v>72.5</v>
      </c>
      <c r="D208" s="111">
        <v>426</v>
      </c>
      <c r="E208" s="111">
        <v>892</v>
      </c>
      <c r="F208" s="112">
        <v>8</v>
      </c>
      <c r="G208" s="112">
        <v>1</v>
      </c>
      <c r="H208" s="112">
        <v>9.6000000000000002E-2</v>
      </c>
      <c r="I208" s="112">
        <v>6.9</v>
      </c>
      <c r="J208" s="112">
        <v>6.7</v>
      </c>
      <c r="K208" s="112">
        <v>3</v>
      </c>
      <c r="L208" s="111">
        <v>1972</v>
      </c>
    </row>
    <row r="209" spans="1:12" ht="18.75" customHeight="1" x14ac:dyDescent="0.3">
      <c r="A209" s="105" t="s">
        <v>272</v>
      </c>
      <c r="B209" s="110" t="s">
        <v>73</v>
      </c>
      <c r="C209" s="111">
        <v>118.4</v>
      </c>
      <c r="D209" s="111">
        <v>213</v>
      </c>
      <c r="E209" s="111">
        <v>510</v>
      </c>
      <c r="F209" s="112">
        <v>7</v>
      </c>
      <c r="G209" s="112">
        <v>0.5</v>
      </c>
      <c r="H209" s="112">
        <v>0.114</v>
      </c>
      <c r="I209" s="112">
        <v>6.39</v>
      </c>
      <c r="J209" s="112">
        <v>5.9</v>
      </c>
      <c r="K209" s="112">
        <v>2.2000000000000002</v>
      </c>
      <c r="L209" s="111">
        <v>1893</v>
      </c>
    </row>
    <row r="210" spans="1:12" ht="18.75" customHeight="1" x14ac:dyDescent="0.3">
      <c r="A210" s="105" t="s">
        <v>137</v>
      </c>
      <c r="B210" s="110" t="s">
        <v>73</v>
      </c>
      <c r="C210" s="111">
        <v>164.29</v>
      </c>
      <c r="D210" s="111">
        <v>110</v>
      </c>
      <c r="E210" s="111">
        <v>319</v>
      </c>
      <c r="F210" s="112">
        <v>21</v>
      </c>
      <c r="G210" s="112">
        <v>3.3</v>
      </c>
      <c r="H210" s="112">
        <v>0.123</v>
      </c>
      <c r="I210" s="112">
        <v>17.579999999999998</v>
      </c>
      <c r="J210" s="112">
        <v>16.3</v>
      </c>
      <c r="K210" s="112">
        <v>12</v>
      </c>
      <c r="L210" s="111">
        <v>1864</v>
      </c>
    </row>
    <row r="211" spans="1:12" ht="18.75" customHeight="1" x14ac:dyDescent="0.3">
      <c r="A211" s="105" t="s">
        <v>273</v>
      </c>
      <c r="B211" s="110" t="s">
        <v>73</v>
      </c>
      <c r="C211" s="111">
        <v>102.84</v>
      </c>
      <c r="D211" s="111">
        <v>101</v>
      </c>
      <c r="E211" s="111">
        <v>214</v>
      </c>
      <c r="F211" s="112">
        <v>19</v>
      </c>
      <c r="G211" s="112">
        <v>2.15</v>
      </c>
      <c r="H211" s="112">
        <v>0.11799999999999999</v>
      </c>
      <c r="I211" s="112">
        <v>16.73</v>
      </c>
      <c r="J211" s="112">
        <v>15.1</v>
      </c>
      <c r="K211" s="112">
        <v>7.2</v>
      </c>
      <c r="L211" s="111">
        <v>1873</v>
      </c>
    </row>
    <row r="212" spans="1:12" ht="18.75" customHeight="1" x14ac:dyDescent="0.3">
      <c r="A212" s="105" t="s">
        <v>274</v>
      </c>
      <c r="B212" s="110" t="s">
        <v>73</v>
      </c>
      <c r="C212" s="111">
        <v>72.11</v>
      </c>
      <c r="D212" s="111">
        <v>74</v>
      </c>
      <c r="E212" s="111">
        <v>161</v>
      </c>
      <c r="F212" s="112">
        <v>18</v>
      </c>
      <c r="G212" s="112">
        <v>1.5</v>
      </c>
      <c r="H212" s="112">
        <v>0.11600000000000001</v>
      </c>
      <c r="I212" s="112">
        <v>16.38</v>
      </c>
      <c r="J212" s="112">
        <v>14.5</v>
      </c>
      <c r="K212" s="112">
        <v>4.8</v>
      </c>
      <c r="L212" s="111">
        <v>1877</v>
      </c>
    </row>
    <row r="213" spans="1:12" ht="18.75" customHeight="1" x14ac:dyDescent="0.3">
      <c r="A213" s="105" t="s">
        <v>275</v>
      </c>
      <c r="B213" s="110" t="s">
        <v>73</v>
      </c>
      <c r="C213" s="111">
        <v>41.38</v>
      </c>
      <c r="D213" s="111">
        <v>52</v>
      </c>
      <c r="E213" s="111">
        <v>109</v>
      </c>
      <c r="F213" s="112">
        <v>16</v>
      </c>
      <c r="G213" s="112">
        <v>1</v>
      </c>
      <c r="H213" s="112">
        <v>0.113</v>
      </c>
      <c r="I213" s="112">
        <v>14.89</v>
      </c>
      <c r="J213" s="112">
        <v>13.9</v>
      </c>
      <c r="K213" s="112">
        <v>2.4</v>
      </c>
      <c r="L213" s="111">
        <v>1881</v>
      </c>
    </row>
    <row r="214" spans="1:12" ht="18.75" customHeight="1" x14ac:dyDescent="0.3">
      <c r="A214" s="105" t="s">
        <v>276</v>
      </c>
      <c r="B214" s="110" t="s">
        <v>73</v>
      </c>
      <c r="C214" s="111">
        <v>51.4</v>
      </c>
      <c r="D214" s="111">
        <v>66</v>
      </c>
      <c r="E214" s="111">
        <v>142</v>
      </c>
      <c r="F214" s="112">
        <v>17</v>
      </c>
      <c r="G214" s="112">
        <v>2.6</v>
      </c>
      <c r="H214" s="112">
        <v>9.5000000000000001E-2</v>
      </c>
      <c r="I214" s="112">
        <v>14.31</v>
      </c>
      <c r="J214" s="112">
        <v>9.5</v>
      </c>
      <c r="K214" s="112">
        <v>3.2</v>
      </c>
      <c r="L214" s="111">
        <v>1968</v>
      </c>
    </row>
    <row r="215" spans="1:12" ht="18.75" customHeight="1" x14ac:dyDescent="0.3">
      <c r="A215" s="114" t="s">
        <v>277</v>
      </c>
      <c r="B215" s="115" t="s">
        <v>73</v>
      </c>
      <c r="C215" s="116">
        <v>66.8</v>
      </c>
      <c r="D215" s="116">
        <v>65.3</v>
      </c>
      <c r="E215" s="116">
        <v>133</v>
      </c>
      <c r="F215" s="117">
        <v>15.3</v>
      </c>
      <c r="G215" s="117">
        <v>1.8</v>
      </c>
      <c r="H215" s="117">
        <v>0.1</v>
      </c>
      <c r="I215" s="117">
        <v>13.4</v>
      </c>
      <c r="J215" s="117">
        <v>12.6</v>
      </c>
      <c r="K215" s="117">
        <v>3.6</v>
      </c>
      <c r="L215" s="116">
        <v>1909</v>
      </c>
    </row>
    <row r="216" spans="1:12" ht="18.75" customHeight="1" x14ac:dyDescent="0.3">
      <c r="A216" s="105" t="s">
        <v>278</v>
      </c>
      <c r="B216" s="110" t="s">
        <v>73</v>
      </c>
      <c r="C216" s="111">
        <v>50</v>
      </c>
      <c r="D216" s="111">
        <v>63.5</v>
      </c>
      <c r="E216" s="111">
        <v>127</v>
      </c>
      <c r="F216" s="112">
        <v>23</v>
      </c>
      <c r="G216" s="112">
        <v>1.4</v>
      </c>
      <c r="H216" s="112">
        <v>0.14000000000000001</v>
      </c>
      <c r="I216" s="112">
        <v>21.46</v>
      </c>
      <c r="J216" s="112">
        <v>16.2</v>
      </c>
      <c r="K216" s="112">
        <v>3.5</v>
      </c>
      <c r="L216" s="111">
        <v>1677</v>
      </c>
    </row>
    <row r="217" spans="1:12" ht="18.75" customHeight="1" x14ac:dyDescent="0.3">
      <c r="A217" s="105" t="s">
        <v>279</v>
      </c>
      <c r="B217" s="110" t="s">
        <v>73</v>
      </c>
      <c r="C217" s="111">
        <v>48</v>
      </c>
      <c r="D217" s="111">
        <v>65</v>
      </c>
      <c r="E217" s="111">
        <v>130</v>
      </c>
      <c r="F217" s="112">
        <v>15</v>
      </c>
      <c r="G217" s="112">
        <v>1.7</v>
      </c>
      <c r="H217" s="112">
        <v>0.1</v>
      </c>
      <c r="I217" s="112">
        <v>13.2</v>
      </c>
      <c r="J217" s="112">
        <v>13</v>
      </c>
      <c r="K217" s="112">
        <v>3.2</v>
      </c>
      <c r="L217" s="111">
        <v>1740</v>
      </c>
    </row>
    <row r="218" spans="1:12" ht="18.75" customHeight="1" x14ac:dyDescent="0.3">
      <c r="A218" s="105"/>
      <c r="B218" s="110"/>
      <c r="C218" s="111"/>
      <c r="D218" s="111"/>
      <c r="E218" s="111"/>
      <c r="F218" s="112"/>
      <c r="G218" s="112"/>
      <c r="H218" s="112"/>
      <c r="I218" s="112"/>
      <c r="J218" s="112"/>
      <c r="K218" s="112"/>
      <c r="L218" s="111"/>
    </row>
    <row r="221" spans="1:12" s="107" customFormat="1" ht="17.25" customHeight="1" x14ac:dyDescent="0.3">
      <c r="A221" s="106" t="s">
        <v>1</v>
      </c>
    </row>
    <row r="222" spans="1:12" s="107" customFormat="1" ht="17.25" customHeight="1" x14ac:dyDescent="0.3">
      <c r="A222" s="106" t="s">
        <v>2</v>
      </c>
    </row>
    <row r="223" spans="1:12" ht="24.75" customHeight="1" x14ac:dyDescent="0.3"/>
    <row r="225" spans="1:12" ht="15" customHeight="1" x14ac:dyDescent="0.3">
      <c r="A225" s="133"/>
      <c r="B225" s="134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</row>
    <row r="226" spans="1:12" ht="15" customHeight="1" x14ac:dyDescent="0.3">
      <c r="A226" s="136"/>
      <c r="B226" s="134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</row>
    <row r="227" spans="1:12" ht="15" customHeight="1" x14ac:dyDescent="0.3">
      <c r="A227" s="137"/>
      <c r="B227" s="138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</row>
    <row r="228" spans="1:12" ht="15" customHeight="1" x14ac:dyDescent="0.3">
      <c r="A228" s="137"/>
      <c r="B228"/>
      <c r="C228" s="139"/>
      <c r="D228" s="139"/>
      <c r="E228" s="139"/>
      <c r="F228" s="139"/>
      <c r="G228" s="139"/>
      <c r="H228" s="139"/>
      <c r="I228" s="139"/>
      <c r="J228" s="139"/>
      <c r="K228" s="139"/>
      <c r="L228" s="139"/>
    </row>
  </sheetData>
  <mergeCells count="1">
    <mergeCell ref="A1:L1"/>
  </mergeCells>
  <conditionalFormatting sqref="C3:C218">
    <cfRule type="cellIs" dxfId="1" priority="6" stopIfTrue="1" operator="greaterThan">
      <formula>#REF!</formula>
    </cfRule>
  </conditionalFormatting>
  <conditionalFormatting sqref="L3:L218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Q12" sqref="Q12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50" t="s">
        <v>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/>
    </row>
    <row r="2" spans="1:25" ht="15" thickBot="1" x14ac:dyDescent="0.35">
      <c r="A2" s="125" t="s">
        <v>16</v>
      </c>
      <c r="B2" s="126" t="s">
        <v>280</v>
      </c>
      <c r="C2" s="127" t="s">
        <v>281</v>
      </c>
      <c r="D2" s="153" t="s">
        <v>282</v>
      </c>
      <c r="E2" s="154"/>
      <c r="F2" s="154"/>
      <c r="G2" s="15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2" t="s">
        <v>14</v>
      </c>
      <c r="B3" s="40" t="s">
        <v>8</v>
      </c>
      <c r="C3" s="40" t="s">
        <v>9</v>
      </c>
      <c r="D3" s="40" t="s">
        <v>10</v>
      </c>
      <c r="E3" s="40" t="s">
        <v>11</v>
      </c>
      <c r="F3" s="40" t="s">
        <v>12</v>
      </c>
      <c r="G3" s="123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3" t="s">
        <v>15</v>
      </c>
      <c r="B4" s="34">
        <v>45.85</v>
      </c>
      <c r="C4" s="34">
        <v>45.85</v>
      </c>
      <c r="D4" s="34">
        <v>45.85</v>
      </c>
      <c r="E4" s="34">
        <v>45.85</v>
      </c>
      <c r="F4" s="34">
        <v>45.85</v>
      </c>
      <c r="G4" s="124">
        <v>45.85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</row>
    <row r="5" spans="1:25" ht="33.75" customHeight="1" thickBot="1" x14ac:dyDescent="0.35">
      <c r="A5" s="128"/>
      <c r="B5" s="145" t="s">
        <v>283</v>
      </c>
      <c r="C5" s="145"/>
      <c r="D5" s="145"/>
      <c r="E5" s="145"/>
      <c r="F5" s="145"/>
      <c r="G5" s="146"/>
      <c r="H5" s="147" t="s">
        <v>17</v>
      </c>
      <c r="I5" s="148"/>
      <c r="J5" s="148"/>
      <c r="K5" s="148"/>
      <c r="L5" s="148"/>
      <c r="M5" s="149"/>
      <c r="N5" s="147" t="s">
        <v>55</v>
      </c>
      <c r="O5" s="148"/>
      <c r="P5" s="148"/>
      <c r="Q5" s="148"/>
      <c r="R5" s="148"/>
      <c r="S5" s="149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92">
        <v>44562</v>
      </c>
      <c r="B7" s="12">
        <v>2478</v>
      </c>
      <c r="C7" s="12">
        <v>1894</v>
      </c>
      <c r="D7" s="12">
        <v>0</v>
      </c>
      <c r="E7" s="12">
        <v>0</v>
      </c>
      <c r="F7" s="12">
        <v>0</v>
      </c>
      <c r="G7" s="13">
        <v>5552</v>
      </c>
      <c r="H7" s="14">
        <v>953</v>
      </c>
      <c r="I7" s="14"/>
      <c r="J7" s="14"/>
      <c r="K7" s="12"/>
      <c r="L7" s="12"/>
      <c r="M7" s="13"/>
      <c r="N7" s="14"/>
      <c r="O7" s="14"/>
      <c r="P7" s="14"/>
      <c r="Q7" s="14"/>
      <c r="R7" s="14"/>
      <c r="S7" s="14"/>
    </row>
    <row r="8" spans="1:25" x14ac:dyDescent="0.3">
      <c r="A8" s="93">
        <v>44593</v>
      </c>
      <c r="B8" s="15">
        <v>2619</v>
      </c>
      <c r="C8" s="15">
        <v>2075</v>
      </c>
      <c r="D8" s="15">
        <v>0</v>
      </c>
      <c r="E8" s="15">
        <v>0</v>
      </c>
      <c r="F8" s="15">
        <v>0</v>
      </c>
      <c r="G8" s="16">
        <v>5161</v>
      </c>
      <c r="H8" s="17">
        <v>1293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25" x14ac:dyDescent="0.3">
      <c r="A9" s="93">
        <v>44621</v>
      </c>
      <c r="B9" s="15">
        <v>0</v>
      </c>
      <c r="C9" s="15">
        <v>3010</v>
      </c>
      <c r="D9" s="15">
        <v>2450</v>
      </c>
      <c r="E9" s="15">
        <v>0</v>
      </c>
      <c r="F9" s="15">
        <v>0</v>
      </c>
      <c r="G9" s="16">
        <v>5223</v>
      </c>
      <c r="H9" s="17">
        <v>1528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5" x14ac:dyDescent="0.3">
      <c r="A10" s="93">
        <v>44652</v>
      </c>
      <c r="B10" s="15">
        <v>0</v>
      </c>
      <c r="C10" s="15">
        <v>0</v>
      </c>
      <c r="D10" s="15">
        <v>0</v>
      </c>
      <c r="E10" s="15">
        <v>2404</v>
      </c>
      <c r="F10" s="15">
        <v>1937</v>
      </c>
      <c r="G10" s="16">
        <v>4814</v>
      </c>
      <c r="H10" s="17">
        <v>1088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25" x14ac:dyDescent="0.3">
      <c r="A11" s="93">
        <v>44682</v>
      </c>
      <c r="B11" s="15">
        <v>0</v>
      </c>
      <c r="C11" s="15">
        <v>0</v>
      </c>
      <c r="D11" s="15">
        <v>0</v>
      </c>
      <c r="E11" s="15">
        <v>2535</v>
      </c>
      <c r="F11" s="15">
        <v>1962</v>
      </c>
      <c r="G11" s="16">
        <v>4565</v>
      </c>
      <c r="H11" s="17">
        <v>2239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25" x14ac:dyDescent="0.3">
      <c r="A12" s="93">
        <v>44713</v>
      </c>
      <c r="B12" s="15">
        <v>0</v>
      </c>
      <c r="C12" s="15">
        <v>0</v>
      </c>
      <c r="D12" s="15">
        <v>3138</v>
      </c>
      <c r="E12" s="15">
        <v>2444</v>
      </c>
      <c r="F12" s="15">
        <v>0</v>
      </c>
      <c r="G12" s="16">
        <v>5531</v>
      </c>
      <c r="H12" s="17">
        <v>2887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25" x14ac:dyDescent="0.3">
      <c r="A13" s="93">
        <v>44743</v>
      </c>
      <c r="B13" s="15">
        <v>3165</v>
      </c>
      <c r="C13" s="15">
        <v>2436</v>
      </c>
      <c r="D13" s="15">
        <v>0</v>
      </c>
      <c r="E13" s="15">
        <v>0</v>
      </c>
      <c r="F13" s="15">
        <v>0</v>
      </c>
      <c r="G13" s="16">
        <v>6156</v>
      </c>
      <c r="H13" s="17">
        <v>3621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5" x14ac:dyDescent="0.3">
      <c r="A14" s="93">
        <v>44774</v>
      </c>
      <c r="B14" s="15">
        <v>0</v>
      </c>
      <c r="C14" s="15">
        <v>0</v>
      </c>
      <c r="D14" s="15">
        <v>3384</v>
      </c>
      <c r="E14" s="15">
        <v>2616</v>
      </c>
      <c r="F14" s="15">
        <v>0</v>
      </c>
      <c r="G14" s="16">
        <v>5454</v>
      </c>
      <c r="H14" s="17">
        <v>3147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25" x14ac:dyDescent="0.3">
      <c r="A15" s="93">
        <v>44805</v>
      </c>
      <c r="B15" s="15">
        <v>0</v>
      </c>
      <c r="C15" s="15">
        <v>0</v>
      </c>
      <c r="D15" s="15">
        <v>3142</v>
      </c>
      <c r="E15" s="15">
        <v>2438</v>
      </c>
      <c r="F15" s="15">
        <v>0</v>
      </c>
      <c r="G15" s="16">
        <v>5304</v>
      </c>
      <c r="H15" s="17">
        <v>1727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25" x14ac:dyDescent="0.3">
      <c r="A16" s="93">
        <v>44835</v>
      </c>
      <c r="B16" s="15">
        <v>0</v>
      </c>
      <c r="C16" s="15">
        <v>0</v>
      </c>
      <c r="D16" s="15">
        <v>0</v>
      </c>
      <c r="E16" s="15">
        <v>2715</v>
      </c>
      <c r="F16" s="15">
        <v>2137</v>
      </c>
      <c r="G16" s="16">
        <v>5426</v>
      </c>
      <c r="H16" s="17">
        <v>178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x14ac:dyDescent="0.3">
      <c r="A17" s="93">
        <v>44866</v>
      </c>
      <c r="B17" s="15">
        <v>0</v>
      </c>
      <c r="C17" s="15">
        <v>2982</v>
      </c>
      <c r="D17" s="15">
        <v>2278</v>
      </c>
      <c r="E17" s="15">
        <v>0</v>
      </c>
      <c r="F17" s="15">
        <v>0</v>
      </c>
      <c r="G17" s="16">
        <v>5548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 thickBot="1" x14ac:dyDescent="0.35">
      <c r="A18" s="94">
        <v>44896</v>
      </c>
      <c r="B18" s="18">
        <v>2407</v>
      </c>
      <c r="C18" s="18">
        <v>1886</v>
      </c>
      <c r="D18" s="18">
        <v>0</v>
      </c>
      <c r="E18" s="18">
        <v>0</v>
      </c>
      <c r="F18" s="18">
        <v>0</v>
      </c>
      <c r="G18" s="19">
        <v>4689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x14ac:dyDescent="0.3">
      <c r="A19" s="92">
        <v>44927</v>
      </c>
      <c r="B19" s="12">
        <v>2215</v>
      </c>
      <c r="C19" s="12">
        <v>1695</v>
      </c>
      <c r="D19" s="12">
        <v>0</v>
      </c>
      <c r="E19" s="12">
        <v>0</v>
      </c>
      <c r="F19" s="12">
        <v>0</v>
      </c>
      <c r="G19" s="13">
        <v>4712</v>
      </c>
      <c r="H19" s="14">
        <v>760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x14ac:dyDescent="0.3">
      <c r="A20" s="93">
        <v>44958</v>
      </c>
      <c r="B20" s="15">
        <v>1576</v>
      </c>
      <c r="C20" s="15">
        <v>1230</v>
      </c>
      <c r="D20" s="15"/>
      <c r="E20" s="15"/>
      <c r="F20" s="15"/>
      <c r="G20" s="16">
        <v>2875</v>
      </c>
      <c r="H20" s="17">
        <v>758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x14ac:dyDescent="0.3">
      <c r="A21" s="93">
        <v>44986</v>
      </c>
      <c r="B21" s="15">
        <v>0</v>
      </c>
      <c r="C21" s="15">
        <v>2197</v>
      </c>
      <c r="D21" s="15">
        <v>1704</v>
      </c>
      <c r="E21" s="15">
        <v>0</v>
      </c>
      <c r="F21" s="15">
        <v>0</v>
      </c>
      <c r="G21" s="16">
        <v>3813</v>
      </c>
      <c r="H21" s="17">
        <v>1182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x14ac:dyDescent="0.3">
      <c r="A22" s="93">
        <v>45017</v>
      </c>
      <c r="B22" s="15">
        <v>0</v>
      </c>
      <c r="C22" s="15">
        <v>0</v>
      </c>
      <c r="D22" s="15">
        <v>0</v>
      </c>
      <c r="E22" s="15">
        <v>2191</v>
      </c>
      <c r="F22" s="15">
        <v>1723</v>
      </c>
      <c r="G22" s="16">
        <v>4689</v>
      </c>
      <c r="H22" s="17">
        <v>1058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x14ac:dyDescent="0.3">
      <c r="A23" s="93">
        <v>45047</v>
      </c>
      <c r="B23" s="15">
        <v>0</v>
      </c>
      <c r="C23" s="15">
        <v>0</v>
      </c>
      <c r="D23" s="15">
        <v>0</v>
      </c>
      <c r="E23" s="15">
        <v>1962</v>
      </c>
      <c r="F23" s="15">
        <v>1507</v>
      </c>
      <c r="G23" s="16">
        <v>3756</v>
      </c>
      <c r="H23" s="17">
        <v>897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x14ac:dyDescent="0.3">
      <c r="A24" s="93">
        <v>45078</v>
      </c>
      <c r="B24" s="15">
        <v>0</v>
      </c>
      <c r="C24" s="15">
        <v>0</v>
      </c>
      <c r="D24" s="15">
        <v>2157</v>
      </c>
      <c r="E24" s="15">
        <v>1671</v>
      </c>
      <c r="F24" s="15">
        <v>0</v>
      </c>
      <c r="G24" s="16">
        <v>3769</v>
      </c>
      <c r="H24" s="17">
        <v>1161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3">
      <c r="A25" s="93">
        <v>45108</v>
      </c>
      <c r="B25" s="15">
        <v>2752</v>
      </c>
      <c r="C25" s="15">
        <v>2163</v>
      </c>
      <c r="D25" s="15">
        <v>0</v>
      </c>
      <c r="E25" s="15">
        <v>0</v>
      </c>
      <c r="F25" s="15">
        <v>0</v>
      </c>
      <c r="G25" s="16">
        <v>5235</v>
      </c>
      <c r="H25" s="17">
        <v>3817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x14ac:dyDescent="0.3">
      <c r="A26" s="93">
        <v>45139</v>
      </c>
      <c r="B26" s="15">
        <v>0</v>
      </c>
      <c r="C26" s="15">
        <v>0</v>
      </c>
      <c r="D26" s="15">
        <v>3159</v>
      </c>
      <c r="E26" s="15">
        <v>2478</v>
      </c>
      <c r="F26" s="15">
        <v>0</v>
      </c>
      <c r="G26" s="16">
        <v>5693</v>
      </c>
      <c r="H26" s="17">
        <v>779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3">
      <c r="A27" s="93">
        <v>45170</v>
      </c>
      <c r="B27" s="15">
        <v>0</v>
      </c>
      <c r="C27" s="15">
        <v>0</v>
      </c>
      <c r="D27" s="15">
        <v>2463</v>
      </c>
      <c r="E27" s="15">
        <v>1959</v>
      </c>
      <c r="F27" s="15">
        <v>0</v>
      </c>
      <c r="G27" s="16">
        <v>4864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x14ac:dyDescent="0.3">
      <c r="A28" s="93">
        <v>45200</v>
      </c>
      <c r="B28" s="15">
        <v>0</v>
      </c>
      <c r="C28" s="15">
        <v>0</v>
      </c>
      <c r="D28" s="15">
        <v>0</v>
      </c>
      <c r="E28" s="15">
        <v>2341</v>
      </c>
      <c r="F28" s="15">
        <v>1814</v>
      </c>
      <c r="G28" s="16">
        <v>4561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x14ac:dyDescent="0.3">
      <c r="A29" s="93">
        <v>45231</v>
      </c>
      <c r="B29" s="15">
        <v>0</v>
      </c>
      <c r="C29" s="15">
        <v>2446</v>
      </c>
      <c r="D29" s="15">
        <v>1870</v>
      </c>
      <c r="E29" s="15">
        <v>0</v>
      </c>
      <c r="F29" s="15">
        <v>0</v>
      </c>
      <c r="G29" s="16">
        <v>4554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 thickBot="1" x14ac:dyDescent="0.35">
      <c r="A30" s="94">
        <v>45261</v>
      </c>
      <c r="B30" s="18">
        <v>2259</v>
      </c>
      <c r="C30" s="18">
        <v>1779</v>
      </c>
      <c r="D30" s="18">
        <v>0</v>
      </c>
      <c r="E30" s="18">
        <v>0</v>
      </c>
      <c r="F30" s="18">
        <v>0</v>
      </c>
      <c r="G30" s="19">
        <v>5547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spans="1:19" x14ac:dyDescent="0.3">
      <c r="A31" s="92">
        <v>45292</v>
      </c>
      <c r="B31" s="12">
        <v>2516</v>
      </c>
      <c r="C31" s="12">
        <v>1949</v>
      </c>
      <c r="D31" s="12">
        <v>0</v>
      </c>
      <c r="E31" s="12">
        <v>0</v>
      </c>
      <c r="F31" s="12">
        <v>0</v>
      </c>
      <c r="G31" s="13">
        <v>4346</v>
      </c>
      <c r="H31" s="14">
        <v>771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x14ac:dyDescent="0.3">
      <c r="A32" s="93">
        <v>45323</v>
      </c>
      <c r="B32" s="15">
        <v>1739</v>
      </c>
      <c r="C32" s="15">
        <v>1388</v>
      </c>
      <c r="D32" s="15">
        <v>0</v>
      </c>
      <c r="E32" s="15">
        <v>0</v>
      </c>
      <c r="F32" s="15">
        <v>0</v>
      </c>
      <c r="G32" s="16">
        <v>3268</v>
      </c>
      <c r="H32" s="17">
        <v>1361</v>
      </c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x14ac:dyDescent="0.3">
      <c r="A33" s="93">
        <v>45352</v>
      </c>
      <c r="B33" s="15">
        <v>0</v>
      </c>
      <c r="C33" s="15">
        <v>1723</v>
      </c>
      <c r="D33" s="15">
        <v>1367</v>
      </c>
      <c r="E33" s="15">
        <v>0</v>
      </c>
      <c r="F33" s="15">
        <v>0</v>
      </c>
      <c r="G33" s="16">
        <v>3529</v>
      </c>
      <c r="H33" s="17">
        <v>3363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x14ac:dyDescent="0.3">
      <c r="A34" s="93">
        <v>45383</v>
      </c>
      <c r="B34" s="15">
        <v>0</v>
      </c>
      <c r="C34" s="15">
        <v>0</v>
      </c>
      <c r="D34" s="15">
        <v>0</v>
      </c>
      <c r="E34" s="15">
        <v>2040</v>
      </c>
      <c r="F34" s="15">
        <v>1617</v>
      </c>
      <c r="G34" s="16">
        <v>3679</v>
      </c>
      <c r="H34" s="17">
        <v>1853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3">
      <c r="A35" s="93">
        <v>45413</v>
      </c>
      <c r="B35" s="15">
        <v>0</v>
      </c>
      <c r="C35" s="15">
        <v>0</v>
      </c>
      <c r="D35" s="15">
        <v>0</v>
      </c>
      <c r="E35" s="15">
        <v>1209</v>
      </c>
      <c r="F35" s="15">
        <v>929</v>
      </c>
      <c r="G35" s="16">
        <v>2232</v>
      </c>
      <c r="H35" s="17">
        <v>1810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x14ac:dyDescent="0.3">
      <c r="A36" s="93">
        <v>45444</v>
      </c>
      <c r="B36" s="15">
        <v>0</v>
      </c>
      <c r="C36" s="15">
        <v>0</v>
      </c>
      <c r="D36" s="15">
        <v>1011</v>
      </c>
      <c r="E36" s="15">
        <v>788</v>
      </c>
      <c r="F36" s="15">
        <v>0</v>
      </c>
      <c r="G36" s="16">
        <v>2162</v>
      </c>
      <c r="H36" s="17">
        <v>1721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x14ac:dyDescent="0.3">
      <c r="A37" s="93">
        <v>45474</v>
      </c>
      <c r="B37" s="15">
        <v>2323</v>
      </c>
      <c r="C37" s="15">
        <v>1772</v>
      </c>
      <c r="D37" s="15">
        <v>0</v>
      </c>
      <c r="E37" s="15">
        <v>0</v>
      </c>
      <c r="F37" s="15">
        <v>0</v>
      </c>
      <c r="G37" s="16">
        <v>3947</v>
      </c>
      <c r="H37" s="17">
        <v>1722</v>
      </c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x14ac:dyDescent="0.3">
      <c r="A38" s="93">
        <v>45505</v>
      </c>
      <c r="B38" s="15">
        <v>0</v>
      </c>
      <c r="C38" s="15">
        <v>0</v>
      </c>
      <c r="D38" s="15">
        <v>3292</v>
      </c>
      <c r="E38" s="15">
        <v>2513</v>
      </c>
      <c r="F38" s="15">
        <v>0</v>
      </c>
      <c r="G38" s="16">
        <v>6993</v>
      </c>
      <c r="H38" s="17">
        <v>1723</v>
      </c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1:19" x14ac:dyDescent="0.3">
      <c r="A39" s="93">
        <v>45536</v>
      </c>
      <c r="B39" s="15">
        <v>0</v>
      </c>
      <c r="C39" s="15">
        <v>0</v>
      </c>
      <c r="D39" s="15">
        <v>3066</v>
      </c>
      <c r="E39" s="15">
        <v>2384</v>
      </c>
      <c r="F39" s="15">
        <v>0</v>
      </c>
      <c r="G39" s="16">
        <v>5983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 x14ac:dyDescent="0.3">
      <c r="A40" s="93">
        <v>45566</v>
      </c>
      <c r="B40" s="15">
        <v>0</v>
      </c>
      <c r="C40" s="15">
        <v>0</v>
      </c>
      <c r="D40" s="15">
        <v>0</v>
      </c>
      <c r="E40" s="15">
        <v>3067</v>
      </c>
      <c r="F40" s="15">
        <v>2309</v>
      </c>
      <c r="G40" s="16">
        <v>5313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 x14ac:dyDescent="0.3">
      <c r="A41" s="93">
        <v>45597</v>
      </c>
      <c r="B41" s="15"/>
      <c r="C41" s="15">
        <v>2019</v>
      </c>
      <c r="D41" s="15">
        <v>1545</v>
      </c>
      <c r="E41" s="15"/>
      <c r="F41" s="15"/>
      <c r="G41" s="16">
        <v>4351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x14ac:dyDescent="0.3">
      <c r="A42" s="95">
        <v>45627</v>
      </c>
      <c r="B42" s="31">
        <v>1295</v>
      </c>
      <c r="C42" s="31">
        <v>1008</v>
      </c>
      <c r="D42" s="31"/>
      <c r="E42" s="31"/>
      <c r="F42" s="31"/>
      <c r="G42" s="32">
        <v>2723</v>
      </c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B5" sqref="B5:G5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50" t="s">
        <v>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/>
    </row>
    <row r="2" spans="1:25" ht="15" thickBot="1" x14ac:dyDescent="0.35">
      <c r="A2" s="125" t="s">
        <v>16</v>
      </c>
      <c r="B2" s="126" t="s">
        <v>280</v>
      </c>
      <c r="C2" s="127" t="s">
        <v>281</v>
      </c>
      <c r="D2" s="156" t="s">
        <v>284</v>
      </c>
      <c r="E2" s="157"/>
      <c r="F2" s="157"/>
      <c r="G2" s="15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2" t="s">
        <v>14</v>
      </c>
      <c r="B3" s="40" t="s">
        <v>8</v>
      </c>
      <c r="C3" s="40" t="s">
        <v>9</v>
      </c>
      <c r="D3" s="40" t="s">
        <v>10</v>
      </c>
      <c r="E3" s="40" t="s">
        <v>11</v>
      </c>
      <c r="F3" s="40" t="s">
        <v>12</v>
      </c>
      <c r="G3" s="123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3" t="s">
        <v>15</v>
      </c>
      <c r="B4" s="34">
        <v>11</v>
      </c>
      <c r="C4" s="34">
        <v>11</v>
      </c>
      <c r="D4" s="34">
        <v>11</v>
      </c>
      <c r="E4" s="34">
        <v>11</v>
      </c>
      <c r="F4" s="34">
        <v>11</v>
      </c>
      <c r="G4" s="124">
        <v>11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</row>
    <row r="5" spans="1:25" ht="33.75" customHeight="1" thickBot="1" x14ac:dyDescent="0.35">
      <c r="A5" s="128"/>
      <c r="B5" s="145" t="s">
        <v>283</v>
      </c>
      <c r="C5" s="145"/>
      <c r="D5" s="145"/>
      <c r="E5" s="145"/>
      <c r="F5" s="145"/>
      <c r="G5" s="146"/>
      <c r="H5" s="147" t="s">
        <v>17</v>
      </c>
      <c r="I5" s="148"/>
      <c r="J5" s="148"/>
      <c r="K5" s="148"/>
      <c r="L5" s="148"/>
      <c r="M5" s="149"/>
      <c r="N5" s="147" t="s">
        <v>55</v>
      </c>
      <c r="O5" s="148"/>
      <c r="P5" s="148"/>
      <c r="Q5" s="148"/>
      <c r="R5" s="148"/>
      <c r="S5" s="149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92">
        <v>44562</v>
      </c>
      <c r="B7" s="12">
        <v>774</v>
      </c>
      <c r="C7" s="12">
        <v>520</v>
      </c>
      <c r="D7" s="12">
        <v>0</v>
      </c>
      <c r="E7" s="12">
        <v>0</v>
      </c>
      <c r="F7" s="12">
        <v>0</v>
      </c>
      <c r="G7" s="13">
        <v>1266</v>
      </c>
      <c r="H7" s="14"/>
      <c r="I7" s="14"/>
      <c r="J7" s="14"/>
      <c r="K7" s="12"/>
      <c r="L7" s="12"/>
      <c r="M7" s="13"/>
      <c r="N7" s="14"/>
      <c r="O7" s="14"/>
      <c r="P7" s="14"/>
      <c r="Q7" s="14"/>
      <c r="R7" s="14"/>
      <c r="S7" s="14"/>
    </row>
    <row r="8" spans="1:25" x14ac:dyDescent="0.3">
      <c r="A8" s="93">
        <v>44593</v>
      </c>
      <c r="B8" s="15">
        <v>747</v>
      </c>
      <c r="C8" s="15">
        <v>527</v>
      </c>
      <c r="D8" s="15">
        <v>0</v>
      </c>
      <c r="E8" s="15">
        <v>0</v>
      </c>
      <c r="F8" s="15">
        <v>0</v>
      </c>
      <c r="G8" s="16">
        <v>810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25" x14ac:dyDescent="0.3">
      <c r="A9" s="93">
        <v>44621</v>
      </c>
      <c r="B9" s="15">
        <v>0</v>
      </c>
      <c r="C9" s="15">
        <v>1096</v>
      </c>
      <c r="D9" s="15">
        <v>798</v>
      </c>
      <c r="E9" s="15">
        <v>0</v>
      </c>
      <c r="F9" s="15">
        <v>0</v>
      </c>
      <c r="G9" s="16">
        <v>1176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5" x14ac:dyDescent="0.3">
      <c r="A10" s="93">
        <v>44652</v>
      </c>
      <c r="B10" s="15">
        <v>0</v>
      </c>
      <c r="C10" s="15">
        <v>0</v>
      </c>
      <c r="D10" s="15">
        <v>0</v>
      </c>
      <c r="E10" s="15">
        <v>908</v>
      </c>
      <c r="F10" s="15">
        <v>685</v>
      </c>
      <c r="G10" s="16">
        <v>1243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25" x14ac:dyDescent="0.3">
      <c r="A11" s="93">
        <v>44682</v>
      </c>
      <c r="B11" s="15">
        <v>0</v>
      </c>
      <c r="C11" s="15">
        <v>0</v>
      </c>
      <c r="D11" s="15">
        <v>0</v>
      </c>
      <c r="E11" s="15">
        <v>917</v>
      </c>
      <c r="F11" s="15">
        <v>653</v>
      </c>
      <c r="G11" s="16">
        <v>1189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25" x14ac:dyDescent="0.3">
      <c r="A12" s="93">
        <v>44713</v>
      </c>
      <c r="B12" s="15">
        <v>0</v>
      </c>
      <c r="C12" s="15">
        <v>0</v>
      </c>
      <c r="D12" s="15">
        <v>822</v>
      </c>
      <c r="E12" s="15">
        <v>585</v>
      </c>
      <c r="F12" s="15">
        <v>0</v>
      </c>
      <c r="G12" s="16">
        <v>1040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25" x14ac:dyDescent="0.3">
      <c r="A13" s="93">
        <v>44743</v>
      </c>
      <c r="B13" s="15">
        <v>749</v>
      </c>
      <c r="C13" s="15">
        <v>538</v>
      </c>
      <c r="D13" s="15">
        <v>0</v>
      </c>
      <c r="E13" s="15">
        <v>0</v>
      </c>
      <c r="F13" s="15">
        <v>0</v>
      </c>
      <c r="G13" s="16">
        <v>1120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5" x14ac:dyDescent="0.3">
      <c r="A14" s="93">
        <v>44774</v>
      </c>
      <c r="B14" s="15">
        <v>0</v>
      </c>
      <c r="C14" s="15">
        <v>0</v>
      </c>
      <c r="D14" s="15">
        <v>797</v>
      </c>
      <c r="E14" s="15">
        <v>562</v>
      </c>
      <c r="F14" s="15">
        <v>0</v>
      </c>
      <c r="G14" s="16">
        <v>920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25" x14ac:dyDescent="0.3">
      <c r="A15" s="93">
        <v>44805</v>
      </c>
      <c r="B15" s="15">
        <v>0</v>
      </c>
      <c r="C15" s="15">
        <v>0</v>
      </c>
      <c r="D15" s="15">
        <v>685</v>
      </c>
      <c r="E15" s="15">
        <v>505</v>
      </c>
      <c r="F15" s="15">
        <v>0</v>
      </c>
      <c r="G15" s="16">
        <v>862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25" x14ac:dyDescent="0.3">
      <c r="A16" s="93">
        <v>44835</v>
      </c>
      <c r="B16" s="15">
        <v>0</v>
      </c>
      <c r="C16" s="15">
        <v>0</v>
      </c>
      <c r="D16" s="15">
        <v>0</v>
      </c>
      <c r="E16" s="15">
        <v>718</v>
      </c>
      <c r="F16" s="15">
        <v>539</v>
      </c>
      <c r="G16" s="16">
        <v>1293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x14ac:dyDescent="0.3">
      <c r="A17" s="93">
        <v>44866</v>
      </c>
      <c r="B17" s="15">
        <v>0</v>
      </c>
      <c r="C17" s="15">
        <v>869</v>
      </c>
      <c r="D17" s="15">
        <v>643</v>
      </c>
      <c r="E17" s="15">
        <v>0</v>
      </c>
      <c r="F17" s="15">
        <v>0</v>
      </c>
      <c r="G17" s="16">
        <v>1259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 thickBot="1" x14ac:dyDescent="0.35">
      <c r="A18" s="94">
        <v>44896</v>
      </c>
      <c r="B18" s="18">
        <v>940</v>
      </c>
      <c r="C18" s="18">
        <v>712</v>
      </c>
      <c r="D18" s="18">
        <v>0</v>
      </c>
      <c r="E18" s="18">
        <v>0</v>
      </c>
      <c r="F18" s="18">
        <v>0</v>
      </c>
      <c r="G18" s="19">
        <v>1759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x14ac:dyDescent="0.3">
      <c r="A19" s="92">
        <v>44927</v>
      </c>
      <c r="B19" s="12">
        <v>937</v>
      </c>
      <c r="C19" s="12">
        <v>687</v>
      </c>
      <c r="D19" s="12">
        <v>0</v>
      </c>
      <c r="E19" s="12">
        <v>0</v>
      </c>
      <c r="F19" s="12">
        <v>0</v>
      </c>
      <c r="G19" s="13">
        <v>1159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x14ac:dyDescent="0.3">
      <c r="A20" s="93">
        <v>44958</v>
      </c>
      <c r="B20" s="15">
        <v>719</v>
      </c>
      <c r="C20" s="15">
        <v>525</v>
      </c>
      <c r="D20" s="15"/>
      <c r="E20" s="15"/>
      <c r="F20" s="15"/>
      <c r="G20" s="16">
        <v>758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x14ac:dyDescent="0.3">
      <c r="A21" s="93">
        <v>44986</v>
      </c>
      <c r="B21" s="15">
        <v>0</v>
      </c>
      <c r="C21" s="15">
        <v>835</v>
      </c>
      <c r="D21" s="15">
        <v>627</v>
      </c>
      <c r="E21" s="15">
        <v>0</v>
      </c>
      <c r="F21" s="15">
        <v>0</v>
      </c>
      <c r="G21" s="16">
        <v>1145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x14ac:dyDescent="0.3">
      <c r="A22" s="93">
        <v>45017</v>
      </c>
      <c r="B22" s="15">
        <v>0</v>
      </c>
      <c r="C22" s="15">
        <v>0</v>
      </c>
      <c r="D22" s="15">
        <v>0</v>
      </c>
      <c r="E22" s="15">
        <v>739</v>
      </c>
      <c r="F22" s="15">
        <v>557</v>
      </c>
      <c r="G22" s="16">
        <v>1288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x14ac:dyDescent="0.3">
      <c r="A23" s="93">
        <v>45047</v>
      </c>
      <c r="B23" s="15">
        <v>0</v>
      </c>
      <c r="C23" s="15">
        <v>0</v>
      </c>
      <c r="D23" s="15">
        <v>0</v>
      </c>
      <c r="E23" s="15">
        <v>558</v>
      </c>
      <c r="F23" s="15">
        <v>424</v>
      </c>
      <c r="G23" s="16">
        <v>712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x14ac:dyDescent="0.3">
      <c r="A24" s="93">
        <v>45078</v>
      </c>
      <c r="B24" s="15">
        <v>0</v>
      </c>
      <c r="C24" s="15">
        <v>0</v>
      </c>
      <c r="D24" s="15">
        <v>547</v>
      </c>
      <c r="E24" s="15">
        <v>410</v>
      </c>
      <c r="F24" s="15">
        <v>0</v>
      </c>
      <c r="G24" s="16">
        <v>671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3">
      <c r="A25" s="93">
        <v>45108</v>
      </c>
      <c r="B25" s="15">
        <v>600</v>
      </c>
      <c r="C25" s="15">
        <v>448</v>
      </c>
      <c r="D25" s="15">
        <v>0</v>
      </c>
      <c r="E25" s="15">
        <v>0</v>
      </c>
      <c r="F25" s="15">
        <v>0</v>
      </c>
      <c r="G25" s="16">
        <v>1172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x14ac:dyDescent="0.3">
      <c r="A26" s="93">
        <v>45139</v>
      </c>
      <c r="B26" s="15">
        <v>0</v>
      </c>
      <c r="C26" s="15">
        <v>0</v>
      </c>
      <c r="D26" s="15">
        <v>592</v>
      </c>
      <c r="E26" s="15">
        <v>434</v>
      </c>
      <c r="F26" s="15">
        <v>0</v>
      </c>
      <c r="G26" s="16">
        <v>787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3">
      <c r="A27" s="93">
        <v>45170</v>
      </c>
      <c r="B27" s="15">
        <v>0</v>
      </c>
      <c r="C27" s="15">
        <v>0</v>
      </c>
      <c r="D27" s="15">
        <v>537</v>
      </c>
      <c r="E27" s="15">
        <v>414</v>
      </c>
      <c r="F27" s="15">
        <v>0</v>
      </c>
      <c r="G27" s="16">
        <v>997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x14ac:dyDescent="0.3">
      <c r="A28" s="93">
        <v>45200</v>
      </c>
      <c r="B28" s="15">
        <v>0</v>
      </c>
      <c r="C28" s="15">
        <v>0</v>
      </c>
      <c r="D28" s="15">
        <v>0</v>
      </c>
      <c r="E28" s="15">
        <v>675</v>
      </c>
      <c r="F28" s="15">
        <v>517</v>
      </c>
      <c r="G28" s="16">
        <v>1222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x14ac:dyDescent="0.3">
      <c r="A29" s="93">
        <v>45231</v>
      </c>
      <c r="B29" s="15">
        <v>0</v>
      </c>
      <c r="C29" s="15">
        <v>646</v>
      </c>
      <c r="D29" s="15">
        <v>492</v>
      </c>
      <c r="E29" s="15">
        <v>0</v>
      </c>
      <c r="F29" s="15">
        <v>0</v>
      </c>
      <c r="G29" s="16">
        <v>1076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 thickBot="1" x14ac:dyDescent="0.35">
      <c r="A30" s="94">
        <v>45261</v>
      </c>
      <c r="B30" s="18">
        <v>621</v>
      </c>
      <c r="C30" s="18">
        <v>462</v>
      </c>
      <c r="D30" s="18">
        <v>0</v>
      </c>
      <c r="E30" s="18">
        <v>0</v>
      </c>
      <c r="F30" s="18">
        <v>0</v>
      </c>
      <c r="G30" s="19">
        <v>1488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spans="1:19" x14ac:dyDescent="0.3">
      <c r="A31" s="92">
        <v>45292</v>
      </c>
      <c r="B31" s="12">
        <v>742</v>
      </c>
      <c r="C31" s="12">
        <v>552</v>
      </c>
      <c r="D31" s="12">
        <v>0</v>
      </c>
      <c r="E31" s="12">
        <v>0</v>
      </c>
      <c r="F31" s="12">
        <v>0</v>
      </c>
      <c r="G31" s="13">
        <v>1167</v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x14ac:dyDescent="0.3">
      <c r="A32" s="93">
        <v>45323</v>
      </c>
      <c r="B32" s="15">
        <v>669</v>
      </c>
      <c r="C32" s="15">
        <v>513</v>
      </c>
      <c r="D32" s="15">
        <v>0</v>
      </c>
      <c r="E32" s="15">
        <v>0</v>
      </c>
      <c r="F32" s="15">
        <v>0</v>
      </c>
      <c r="G32" s="16">
        <v>1105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x14ac:dyDescent="0.3">
      <c r="A33" s="93">
        <v>45352</v>
      </c>
      <c r="B33" s="15">
        <v>0</v>
      </c>
      <c r="C33" s="15">
        <v>767</v>
      </c>
      <c r="D33" s="15">
        <v>599</v>
      </c>
      <c r="E33" s="15">
        <v>0</v>
      </c>
      <c r="F33" s="15">
        <v>0</v>
      </c>
      <c r="G33" s="16">
        <v>1537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x14ac:dyDescent="0.3">
      <c r="A34" s="93">
        <v>45383</v>
      </c>
      <c r="B34" s="15">
        <v>0</v>
      </c>
      <c r="C34" s="15">
        <v>0</v>
      </c>
      <c r="D34" s="15">
        <v>0</v>
      </c>
      <c r="E34" s="15">
        <v>861</v>
      </c>
      <c r="F34" s="15">
        <v>657</v>
      </c>
      <c r="G34" s="16">
        <v>1514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3">
      <c r="A35" s="93">
        <v>45413</v>
      </c>
      <c r="B35" s="15">
        <v>0</v>
      </c>
      <c r="C35" s="15">
        <v>0</v>
      </c>
      <c r="D35" s="15">
        <v>0</v>
      </c>
      <c r="E35" s="15">
        <v>774</v>
      </c>
      <c r="F35" s="15">
        <v>598</v>
      </c>
      <c r="G35" s="16">
        <v>1433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x14ac:dyDescent="0.3">
      <c r="A36" s="93">
        <v>45444</v>
      </c>
      <c r="B36" s="15">
        <v>0</v>
      </c>
      <c r="C36" s="15">
        <v>0</v>
      </c>
      <c r="D36" s="15">
        <v>644</v>
      </c>
      <c r="E36" s="15">
        <v>481</v>
      </c>
      <c r="F36" s="15">
        <v>0</v>
      </c>
      <c r="G36" s="16">
        <v>1346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x14ac:dyDescent="0.3">
      <c r="A37" s="93">
        <v>45474</v>
      </c>
      <c r="B37" s="15">
        <v>739</v>
      </c>
      <c r="C37" s="15">
        <v>562</v>
      </c>
      <c r="D37" s="15">
        <v>0</v>
      </c>
      <c r="E37" s="15">
        <v>0</v>
      </c>
      <c r="F37" s="15">
        <v>0</v>
      </c>
      <c r="G37" s="16">
        <v>1190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x14ac:dyDescent="0.3">
      <c r="A38" s="93">
        <v>45505</v>
      </c>
      <c r="B38" s="15">
        <v>0</v>
      </c>
      <c r="C38" s="15">
        <v>0</v>
      </c>
      <c r="D38" s="15">
        <v>679</v>
      </c>
      <c r="E38" s="15">
        <v>519</v>
      </c>
      <c r="F38" s="15">
        <v>0</v>
      </c>
      <c r="G38" s="16">
        <v>1229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1:19" x14ac:dyDescent="0.3">
      <c r="A39" s="93">
        <v>45536</v>
      </c>
      <c r="B39" s="15">
        <v>0</v>
      </c>
      <c r="C39" s="15">
        <v>0</v>
      </c>
      <c r="D39" s="15">
        <v>615</v>
      </c>
      <c r="E39" s="15">
        <v>472</v>
      </c>
      <c r="F39" s="15">
        <v>0</v>
      </c>
      <c r="G39" s="16">
        <v>1043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 x14ac:dyDescent="0.3">
      <c r="A40" s="93">
        <v>45566</v>
      </c>
      <c r="B40" s="15">
        <v>0</v>
      </c>
      <c r="C40" s="15">
        <v>0</v>
      </c>
      <c r="D40" s="15">
        <v>0</v>
      </c>
      <c r="E40" s="15">
        <v>787</v>
      </c>
      <c r="F40" s="15">
        <v>612</v>
      </c>
      <c r="G40" s="16">
        <v>1296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 x14ac:dyDescent="0.3">
      <c r="A41" s="93">
        <v>45597</v>
      </c>
      <c r="B41" s="15">
        <v>0</v>
      </c>
      <c r="C41" s="15">
        <v>608</v>
      </c>
      <c r="D41" s="15">
        <v>462</v>
      </c>
      <c r="E41" s="15">
        <v>0</v>
      </c>
      <c r="F41" s="15">
        <v>0</v>
      </c>
      <c r="G41" s="16">
        <v>1224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x14ac:dyDescent="0.3">
      <c r="A42" s="95">
        <v>45627</v>
      </c>
      <c r="B42" s="31">
        <v>3.12</v>
      </c>
      <c r="C42" s="31">
        <v>661</v>
      </c>
      <c r="D42" s="31">
        <v>513</v>
      </c>
      <c r="E42" s="31">
        <v>0</v>
      </c>
      <c r="F42" s="31">
        <v>0</v>
      </c>
      <c r="G42" s="32">
        <v>0</v>
      </c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12" sqref="F12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50" t="s">
        <v>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2"/>
    </row>
    <row r="2" spans="1:25" ht="15" thickBot="1" x14ac:dyDescent="0.35">
      <c r="A2" s="5" t="s">
        <v>16</v>
      </c>
      <c r="B2" s="10" t="s">
        <v>280</v>
      </c>
      <c r="C2" s="122" t="s">
        <v>281</v>
      </c>
      <c r="D2" s="159" t="s">
        <v>285</v>
      </c>
      <c r="E2" s="160"/>
      <c r="F2" s="160"/>
      <c r="G2" s="16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129" t="s">
        <v>14</v>
      </c>
      <c r="B3" s="130" t="s">
        <v>8</v>
      </c>
      <c r="C3" s="130" t="s">
        <v>9</v>
      </c>
      <c r="D3" s="130" t="s">
        <v>10</v>
      </c>
      <c r="E3" s="130" t="s">
        <v>11</v>
      </c>
      <c r="F3" s="130" t="s">
        <v>12</v>
      </c>
      <c r="G3" s="13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3" t="s">
        <v>15</v>
      </c>
      <c r="B4" s="120">
        <v>17</v>
      </c>
      <c r="C4" s="120">
        <v>17</v>
      </c>
      <c r="D4" s="120">
        <v>17</v>
      </c>
      <c r="E4" s="120">
        <v>17</v>
      </c>
      <c r="F4" s="120">
        <v>17</v>
      </c>
      <c r="G4" s="124">
        <v>17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</row>
    <row r="5" spans="1:25" ht="33.75" customHeight="1" thickBot="1" x14ac:dyDescent="0.35">
      <c r="A5" s="128"/>
      <c r="B5" s="145" t="s">
        <v>283</v>
      </c>
      <c r="C5" s="145"/>
      <c r="D5" s="145"/>
      <c r="E5" s="145"/>
      <c r="F5" s="145"/>
      <c r="G5" s="146"/>
      <c r="H5" s="147" t="s">
        <v>17</v>
      </c>
      <c r="I5" s="148"/>
      <c r="J5" s="148"/>
      <c r="K5" s="148"/>
      <c r="L5" s="148"/>
      <c r="M5" s="149"/>
      <c r="N5" s="147" t="s">
        <v>55</v>
      </c>
      <c r="O5" s="148"/>
      <c r="P5" s="148"/>
      <c r="Q5" s="148"/>
      <c r="R5" s="148"/>
      <c r="S5" s="149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92">
        <v>44562</v>
      </c>
      <c r="B7" s="12">
        <v>0</v>
      </c>
      <c r="C7" s="12">
        <v>0</v>
      </c>
      <c r="D7" s="12">
        <v>0</v>
      </c>
      <c r="E7" s="12">
        <v>1300</v>
      </c>
      <c r="F7" s="12">
        <v>1029</v>
      </c>
      <c r="G7" s="13">
        <v>2505</v>
      </c>
      <c r="H7" s="14"/>
      <c r="I7" s="14"/>
      <c r="J7" s="14"/>
      <c r="K7" s="12"/>
      <c r="L7" s="12"/>
      <c r="M7" s="13"/>
      <c r="N7" s="14"/>
      <c r="O7" s="14"/>
      <c r="P7" s="14"/>
      <c r="Q7" s="14"/>
      <c r="R7" s="14"/>
      <c r="S7" s="14"/>
    </row>
    <row r="8" spans="1:25" x14ac:dyDescent="0.3">
      <c r="A8" s="93">
        <v>44593</v>
      </c>
      <c r="B8" s="15">
        <v>0</v>
      </c>
      <c r="C8" s="15">
        <v>0</v>
      </c>
      <c r="D8" s="15">
        <v>1048</v>
      </c>
      <c r="E8" s="15">
        <v>824</v>
      </c>
      <c r="F8" s="15">
        <v>0</v>
      </c>
      <c r="G8" s="16">
        <v>1905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25" x14ac:dyDescent="0.3">
      <c r="A9" s="93">
        <v>44621</v>
      </c>
      <c r="B9" s="15">
        <v>877</v>
      </c>
      <c r="C9" s="15">
        <v>684</v>
      </c>
      <c r="D9" s="15">
        <v>0</v>
      </c>
      <c r="E9" s="15">
        <v>0</v>
      </c>
      <c r="F9" s="15">
        <v>0</v>
      </c>
      <c r="G9" s="16">
        <v>1910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25" x14ac:dyDescent="0.3">
      <c r="A10" s="93">
        <v>44652</v>
      </c>
      <c r="B10" s="15">
        <v>0</v>
      </c>
      <c r="C10" s="15">
        <v>0</v>
      </c>
      <c r="D10" s="15">
        <v>848</v>
      </c>
      <c r="E10" s="15">
        <v>647</v>
      </c>
      <c r="F10" s="15">
        <v>0</v>
      </c>
      <c r="G10" s="16">
        <v>1575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25" x14ac:dyDescent="0.3">
      <c r="A11" s="93">
        <v>44682</v>
      </c>
      <c r="B11" s="15">
        <v>0</v>
      </c>
      <c r="C11" s="15">
        <v>0</v>
      </c>
      <c r="D11" s="15">
        <v>684</v>
      </c>
      <c r="E11" s="15">
        <v>530</v>
      </c>
      <c r="F11" s="15">
        <v>0</v>
      </c>
      <c r="G11" s="16">
        <v>1356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25" x14ac:dyDescent="0.3">
      <c r="A12" s="93">
        <v>44713</v>
      </c>
      <c r="B12" s="15">
        <v>0</v>
      </c>
      <c r="C12" s="15">
        <v>0</v>
      </c>
      <c r="D12" s="15">
        <v>0</v>
      </c>
      <c r="E12" s="15">
        <v>619</v>
      </c>
      <c r="F12" s="15">
        <v>464</v>
      </c>
      <c r="G12" s="16">
        <v>1369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25" x14ac:dyDescent="0.3">
      <c r="A13" s="93">
        <v>44743</v>
      </c>
      <c r="B13" s="15">
        <v>0</v>
      </c>
      <c r="C13" s="15">
        <v>776</v>
      </c>
      <c r="D13" s="15">
        <v>633</v>
      </c>
      <c r="E13" s="15">
        <v>0</v>
      </c>
      <c r="F13" s="15">
        <v>0</v>
      </c>
      <c r="G13" s="16">
        <v>1478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25" x14ac:dyDescent="0.3">
      <c r="A14" s="93">
        <v>44774</v>
      </c>
      <c r="B14" s="15">
        <v>1351</v>
      </c>
      <c r="C14" s="15">
        <v>1025</v>
      </c>
      <c r="D14" s="15">
        <v>0</v>
      </c>
      <c r="E14" s="15">
        <v>0</v>
      </c>
      <c r="F14" s="15">
        <v>0</v>
      </c>
      <c r="G14" s="16">
        <v>2739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25" x14ac:dyDescent="0.3">
      <c r="A15" s="93">
        <v>44805</v>
      </c>
      <c r="B15" s="15">
        <v>1341</v>
      </c>
      <c r="C15" s="15">
        <v>1050</v>
      </c>
      <c r="D15" s="15">
        <v>0</v>
      </c>
      <c r="E15" s="15">
        <v>0</v>
      </c>
      <c r="F15" s="15">
        <v>0</v>
      </c>
      <c r="G15" s="16">
        <v>2614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25" x14ac:dyDescent="0.3">
      <c r="A16" s="93">
        <v>44835</v>
      </c>
      <c r="B16" s="15">
        <v>950</v>
      </c>
      <c r="C16" s="15">
        <v>735</v>
      </c>
      <c r="D16" s="15"/>
      <c r="E16" s="15"/>
      <c r="F16" s="15"/>
      <c r="G16" s="16">
        <v>1926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x14ac:dyDescent="0.3">
      <c r="A17" s="93">
        <v>44866</v>
      </c>
      <c r="B17" s="15">
        <v>0</v>
      </c>
      <c r="C17" s="15">
        <v>781</v>
      </c>
      <c r="D17" s="15">
        <v>614</v>
      </c>
      <c r="E17" s="15">
        <v>0</v>
      </c>
      <c r="F17" s="15">
        <v>0</v>
      </c>
      <c r="G17" s="16">
        <v>1407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 thickBot="1" x14ac:dyDescent="0.35">
      <c r="A18" s="94">
        <v>44896</v>
      </c>
      <c r="B18" s="18">
        <v>0</v>
      </c>
      <c r="C18" s="18">
        <v>0</v>
      </c>
      <c r="D18" s="18">
        <v>0</v>
      </c>
      <c r="E18" s="18">
        <v>731</v>
      </c>
      <c r="F18" s="18">
        <v>571</v>
      </c>
      <c r="G18" s="19">
        <v>1613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x14ac:dyDescent="0.3">
      <c r="A19" s="92">
        <v>44927</v>
      </c>
      <c r="B19" s="12">
        <v>0</v>
      </c>
      <c r="C19" s="12">
        <v>0</v>
      </c>
      <c r="D19" s="12">
        <v>0</v>
      </c>
      <c r="E19" s="12">
        <v>683</v>
      </c>
      <c r="F19" s="12">
        <v>531</v>
      </c>
      <c r="G19" s="13">
        <v>1369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x14ac:dyDescent="0.3">
      <c r="A20" s="93">
        <v>44958</v>
      </c>
      <c r="B20" s="15">
        <v>0</v>
      </c>
      <c r="C20" s="15">
        <v>0</v>
      </c>
      <c r="D20" s="15">
        <v>793</v>
      </c>
      <c r="E20" s="15">
        <v>545</v>
      </c>
      <c r="F20" s="15">
        <v>0</v>
      </c>
      <c r="G20" s="16">
        <v>1167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x14ac:dyDescent="0.3">
      <c r="A21" s="93">
        <v>44986</v>
      </c>
      <c r="B21" s="15">
        <v>722</v>
      </c>
      <c r="C21" s="15">
        <v>552</v>
      </c>
      <c r="D21" s="15">
        <v>0</v>
      </c>
      <c r="E21" s="15">
        <v>0</v>
      </c>
      <c r="F21" s="15">
        <v>0</v>
      </c>
      <c r="G21" s="16">
        <v>1508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x14ac:dyDescent="0.3">
      <c r="A22" s="93">
        <v>45017</v>
      </c>
      <c r="B22" s="15">
        <v>0</v>
      </c>
      <c r="C22" s="15">
        <v>0</v>
      </c>
      <c r="D22" s="15">
        <v>705</v>
      </c>
      <c r="E22" s="15">
        <v>549</v>
      </c>
      <c r="F22" s="15">
        <v>0</v>
      </c>
      <c r="G22" s="16">
        <v>1371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x14ac:dyDescent="0.3">
      <c r="A23" s="93">
        <v>45047</v>
      </c>
      <c r="B23" s="15">
        <v>0</v>
      </c>
      <c r="C23" s="15">
        <v>0</v>
      </c>
      <c r="D23" s="15">
        <v>727</v>
      </c>
      <c r="E23" s="15">
        <v>552</v>
      </c>
      <c r="F23" s="15">
        <v>0</v>
      </c>
      <c r="G23" s="16">
        <v>1567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x14ac:dyDescent="0.3">
      <c r="A24" s="93">
        <v>45078</v>
      </c>
      <c r="B24" s="15">
        <v>0</v>
      </c>
      <c r="C24" s="15">
        <v>0</v>
      </c>
      <c r="D24" s="15">
        <v>0</v>
      </c>
      <c r="E24" s="15">
        <v>927</v>
      </c>
      <c r="F24" s="15">
        <v>670</v>
      </c>
      <c r="G24" s="16">
        <v>1845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3">
      <c r="A25" s="93">
        <v>45108</v>
      </c>
      <c r="B25" s="15">
        <v>0</v>
      </c>
      <c r="C25" s="15">
        <v>907</v>
      </c>
      <c r="D25" s="15">
        <v>705</v>
      </c>
      <c r="E25" s="15">
        <v>0</v>
      </c>
      <c r="F25" s="15">
        <v>0</v>
      </c>
      <c r="G25" s="16">
        <v>1919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x14ac:dyDescent="0.3">
      <c r="A26" s="93">
        <v>45139</v>
      </c>
      <c r="B26" s="15">
        <v>919</v>
      </c>
      <c r="C26" s="15">
        <v>690</v>
      </c>
      <c r="D26" s="15">
        <v>0</v>
      </c>
      <c r="E26" s="15">
        <v>0</v>
      </c>
      <c r="F26" s="15">
        <v>0</v>
      </c>
      <c r="G26" s="16">
        <v>2464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3">
      <c r="A27" s="93">
        <v>45170</v>
      </c>
      <c r="B27" s="15">
        <v>1277</v>
      </c>
      <c r="C27" s="15">
        <v>951</v>
      </c>
      <c r="D27" s="15">
        <v>0</v>
      </c>
      <c r="E27" s="15">
        <v>0</v>
      </c>
      <c r="F27" s="15">
        <v>0</v>
      </c>
      <c r="G27" s="16">
        <v>2389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x14ac:dyDescent="0.3">
      <c r="A28" s="93">
        <v>45200</v>
      </c>
      <c r="B28" s="15">
        <v>1225</v>
      </c>
      <c r="C28" s="15">
        <v>958</v>
      </c>
      <c r="D28" s="15">
        <v>0</v>
      </c>
      <c r="E28" s="15">
        <v>0</v>
      </c>
      <c r="F28" s="15">
        <v>0</v>
      </c>
      <c r="G28" s="16">
        <v>2328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x14ac:dyDescent="0.3">
      <c r="A29" s="93">
        <v>45231</v>
      </c>
      <c r="B29" s="15">
        <v>0</v>
      </c>
      <c r="C29" s="15">
        <v>1475</v>
      </c>
      <c r="D29" s="15">
        <v>1129</v>
      </c>
      <c r="E29" s="15">
        <v>0</v>
      </c>
      <c r="F29" s="15">
        <v>0</v>
      </c>
      <c r="G29" s="16">
        <v>3225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 thickBot="1" x14ac:dyDescent="0.35">
      <c r="A30" s="94">
        <v>45261</v>
      </c>
      <c r="B30" s="18">
        <v>0</v>
      </c>
      <c r="C30" s="18">
        <v>0</v>
      </c>
      <c r="D30" s="18">
        <v>0</v>
      </c>
      <c r="E30" s="18">
        <v>1658</v>
      </c>
      <c r="F30" s="18">
        <v>1310</v>
      </c>
      <c r="G30" s="19">
        <v>3220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spans="1:19" x14ac:dyDescent="0.3">
      <c r="A31" s="92">
        <v>45292</v>
      </c>
      <c r="B31" s="12">
        <v>0</v>
      </c>
      <c r="C31" s="12">
        <v>0</v>
      </c>
      <c r="D31" s="12">
        <v>0</v>
      </c>
      <c r="E31" s="12">
        <v>1381</v>
      </c>
      <c r="F31" s="12">
        <v>1046</v>
      </c>
      <c r="G31" s="13">
        <v>2598</v>
      </c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x14ac:dyDescent="0.3">
      <c r="A32" s="93">
        <v>45323</v>
      </c>
      <c r="B32" s="15">
        <v>0</v>
      </c>
      <c r="C32" s="15">
        <v>0</v>
      </c>
      <c r="D32" s="15">
        <v>1208</v>
      </c>
      <c r="E32" s="15">
        <v>905</v>
      </c>
      <c r="F32" s="15">
        <v>0</v>
      </c>
      <c r="G32" s="16">
        <v>2481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x14ac:dyDescent="0.3">
      <c r="A33" s="93">
        <v>45352</v>
      </c>
      <c r="B33" s="15">
        <v>1002</v>
      </c>
      <c r="C33" s="15">
        <v>750</v>
      </c>
      <c r="D33" s="15">
        <v>0</v>
      </c>
      <c r="E33" s="15">
        <v>0</v>
      </c>
      <c r="F33" s="15">
        <v>0</v>
      </c>
      <c r="G33" s="16">
        <v>1764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x14ac:dyDescent="0.3">
      <c r="A34" s="93">
        <v>45383</v>
      </c>
      <c r="B34" s="15">
        <v>0</v>
      </c>
      <c r="C34" s="15">
        <v>0</v>
      </c>
      <c r="D34" s="15">
        <v>663</v>
      </c>
      <c r="E34" s="15">
        <v>521</v>
      </c>
      <c r="F34" s="15">
        <v>0</v>
      </c>
      <c r="G34" s="16">
        <v>1364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3">
      <c r="A35" s="93">
        <v>45413</v>
      </c>
      <c r="B35" s="15">
        <v>0</v>
      </c>
      <c r="C35" s="15">
        <v>0</v>
      </c>
      <c r="D35" s="15">
        <v>761</v>
      </c>
      <c r="E35" s="15">
        <v>570</v>
      </c>
      <c r="F35" s="15">
        <v>0</v>
      </c>
      <c r="G35" s="16">
        <v>1682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x14ac:dyDescent="0.3">
      <c r="A36" s="93">
        <v>45444</v>
      </c>
      <c r="B36" s="15">
        <v>0</v>
      </c>
      <c r="C36" s="15">
        <v>0</v>
      </c>
      <c r="D36" s="15">
        <v>0</v>
      </c>
      <c r="E36" s="15">
        <v>858</v>
      </c>
      <c r="F36" s="15">
        <v>624</v>
      </c>
      <c r="G36" s="16">
        <v>1484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x14ac:dyDescent="0.3">
      <c r="A37" s="93">
        <v>45474</v>
      </c>
      <c r="B37" s="15">
        <v>0</v>
      </c>
      <c r="C37" s="15">
        <v>628</v>
      </c>
      <c r="D37" s="15">
        <v>481</v>
      </c>
      <c r="E37" s="15">
        <v>0</v>
      </c>
      <c r="F37" s="15">
        <v>0</v>
      </c>
      <c r="G37" s="16">
        <v>1232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x14ac:dyDescent="0.3">
      <c r="A38" s="93">
        <v>45505</v>
      </c>
      <c r="B38" s="15">
        <v>9.36</v>
      </c>
      <c r="C38" s="15">
        <v>753</v>
      </c>
      <c r="D38" s="15">
        <v>597</v>
      </c>
      <c r="E38" s="15">
        <v>0</v>
      </c>
      <c r="F38" s="15">
        <v>0</v>
      </c>
      <c r="G38" s="16">
        <v>0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1:19" x14ac:dyDescent="0.3">
      <c r="A39" s="93">
        <v>45536</v>
      </c>
      <c r="B39" s="15">
        <v>0</v>
      </c>
      <c r="C39" s="15">
        <v>0</v>
      </c>
      <c r="D39" s="15">
        <v>615</v>
      </c>
      <c r="E39" s="15">
        <v>472</v>
      </c>
      <c r="F39" s="15">
        <v>0</v>
      </c>
      <c r="G39" s="16">
        <v>1043</v>
      </c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 x14ac:dyDescent="0.3">
      <c r="A40" s="93">
        <v>45566</v>
      </c>
      <c r="B40" s="15">
        <v>0</v>
      </c>
      <c r="C40" s="15">
        <v>0</v>
      </c>
      <c r="D40" s="15">
        <v>0</v>
      </c>
      <c r="E40" s="15">
        <v>787</v>
      </c>
      <c r="F40" s="15">
        <v>612</v>
      </c>
      <c r="G40" s="16">
        <v>1296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 x14ac:dyDescent="0.3">
      <c r="A41" s="93">
        <v>45597</v>
      </c>
      <c r="B41" s="15">
        <v>0</v>
      </c>
      <c r="C41" s="15">
        <v>608</v>
      </c>
      <c r="D41" s="15">
        <v>462</v>
      </c>
      <c r="E41" s="15">
        <v>0</v>
      </c>
      <c r="F41" s="15">
        <v>0</v>
      </c>
      <c r="G41" s="16">
        <v>1224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x14ac:dyDescent="0.3">
      <c r="A42" s="95">
        <v>45627</v>
      </c>
      <c r="B42" s="31">
        <v>3.12</v>
      </c>
      <c r="C42" s="31">
        <v>661</v>
      </c>
      <c r="D42" s="31">
        <v>513</v>
      </c>
      <c r="E42" s="31">
        <v>0</v>
      </c>
      <c r="F42" s="31">
        <v>0</v>
      </c>
      <c r="G42" s="32">
        <v>0</v>
      </c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</row>
  </sheetData>
  <mergeCells count="5">
    <mergeCell ref="A1:S1"/>
    <mergeCell ref="B5:G5"/>
    <mergeCell ref="H5:M5"/>
    <mergeCell ref="N5:S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1"/>
  <sheetViews>
    <sheetView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B47" sqref="B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62" t="s">
        <v>6</v>
      </c>
      <c r="B1" s="163"/>
      <c r="C1" s="163"/>
    </row>
    <row r="2" spans="1:3" s="1" customFormat="1" ht="29.4" thickBot="1" x14ac:dyDescent="0.35">
      <c r="A2" s="43" t="s">
        <v>5</v>
      </c>
      <c r="B2" s="44" t="s">
        <v>46</v>
      </c>
      <c r="C2" s="45" t="s">
        <v>47</v>
      </c>
    </row>
    <row r="3" spans="1:3" x14ac:dyDescent="0.3">
      <c r="A3" s="87">
        <v>44562</v>
      </c>
      <c r="B3" s="21">
        <v>800</v>
      </c>
      <c r="C3" s="22"/>
    </row>
    <row r="4" spans="1:3" x14ac:dyDescent="0.3">
      <c r="A4" s="88">
        <v>44593</v>
      </c>
      <c r="B4" s="23">
        <v>800</v>
      </c>
      <c r="C4" s="16"/>
    </row>
    <row r="5" spans="1:3" x14ac:dyDescent="0.3">
      <c r="A5" s="88">
        <v>44621</v>
      </c>
      <c r="B5" s="23">
        <v>800</v>
      </c>
      <c r="C5" s="16"/>
    </row>
    <row r="6" spans="1:3" x14ac:dyDescent="0.3">
      <c r="A6" s="88">
        <v>44652</v>
      </c>
      <c r="B6" s="23">
        <v>800</v>
      </c>
      <c r="C6" s="16"/>
    </row>
    <row r="7" spans="1:3" x14ac:dyDescent="0.3">
      <c r="A7" s="88">
        <v>44682</v>
      </c>
      <c r="B7" s="23">
        <v>800</v>
      </c>
      <c r="C7" s="16"/>
    </row>
    <row r="8" spans="1:3" x14ac:dyDescent="0.3">
      <c r="A8" s="88">
        <v>44713</v>
      </c>
      <c r="B8" s="23">
        <v>800</v>
      </c>
      <c r="C8" s="16"/>
    </row>
    <row r="9" spans="1:3" x14ac:dyDescent="0.3">
      <c r="A9" s="88">
        <v>44743</v>
      </c>
      <c r="B9" s="23">
        <v>800</v>
      </c>
      <c r="C9" s="16"/>
    </row>
    <row r="10" spans="1:3" x14ac:dyDescent="0.3">
      <c r="A10" s="88">
        <v>44774</v>
      </c>
      <c r="B10" s="23">
        <v>800</v>
      </c>
      <c r="C10" s="16"/>
    </row>
    <row r="11" spans="1:3" x14ac:dyDescent="0.3">
      <c r="A11" s="88">
        <v>44805</v>
      </c>
      <c r="B11" s="23">
        <v>800</v>
      </c>
      <c r="C11" s="16"/>
    </row>
    <row r="12" spans="1:3" x14ac:dyDescent="0.3">
      <c r="A12" s="88">
        <v>44835</v>
      </c>
      <c r="B12" s="23">
        <v>800</v>
      </c>
      <c r="C12" s="16"/>
    </row>
    <row r="13" spans="1:3" x14ac:dyDescent="0.3">
      <c r="A13" s="88">
        <v>44866</v>
      </c>
      <c r="B13" s="23">
        <v>800</v>
      </c>
      <c r="C13" s="16"/>
    </row>
    <row r="14" spans="1:3" ht="15" thickBot="1" x14ac:dyDescent="0.35">
      <c r="A14" s="89">
        <v>44896</v>
      </c>
      <c r="B14" s="24">
        <v>800</v>
      </c>
      <c r="C14" s="19"/>
    </row>
    <row r="15" spans="1:3" x14ac:dyDescent="0.3">
      <c r="A15" s="90">
        <v>44927</v>
      </c>
      <c r="B15" s="25">
        <v>800</v>
      </c>
      <c r="C15" s="13"/>
    </row>
    <row r="16" spans="1:3" x14ac:dyDescent="0.3">
      <c r="A16" s="88">
        <v>44958</v>
      </c>
      <c r="B16" s="23">
        <v>800</v>
      </c>
      <c r="C16" s="16"/>
    </row>
    <row r="17" spans="1:3" x14ac:dyDescent="0.3">
      <c r="A17" s="88">
        <v>44986</v>
      </c>
      <c r="B17" s="23">
        <v>800</v>
      </c>
      <c r="C17" s="16"/>
    </row>
    <row r="18" spans="1:3" x14ac:dyDescent="0.3">
      <c r="A18" s="88">
        <v>45017</v>
      </c>
      <c r="B18" s="23">
        <v>800</v>
      </c>
      <c r="C18" s="16"/>
    </row>
    <row r="19" spans="1:3" x14ac:dyDescent="0.3">
      <c r="A19" s="88">
        <v>45047</v>
      </c>
      <c r="B19" s="23">
        <v>800</v>
      </c>
      <c r="C19" s="16"/>
    </row>
    <row r="20" spans="1:3" x14ac:dyDescent="0.3">
      <c r="A20" s="88">
        <v>45078</v>
      </c>
      <c r="B20" s="23">
        <v>800</v>
      </c>
      <c r="C20" s="16"/>
    </row>
    <row r="21" spans="1:3" x14ac:dyDescent="0.3">
      <c r="A21" s="88">
        <v>45108</v>
      </c>
      <c r="B21" s="23">
        <v>800</v>
      </c>
      <c r="C21" s="16"/>
    </row>
    <row r="22" spans="1:3" ht="17.25" customHeight="1" x14ac:dyDescent="0.3">
      <c r="A22" s="88">
        <v>45139</v>
      </c>
      <c r="B22" s="23">
        <v>800</v>
      </c>
      <c r="C22" s="16"/>
    </row>
    <row r="23" spans="1:3" x14ac:dyDescent="0.3">
      <c r="A23" s="88">
        <v>45170</v>
      </c>
      <c r="B23" s="23">
        <v>800</v>
      </c>
      <c r="C23" s="16"/>
    </row>
    <row r="24" spans="1:3" x14ac:dyDescent="0.3">
      <c r="A24" s="88">
        <v>45200</v>
      </c>
      <c r="B24" s="23">
        <v>800</v>
      </c>
      <c r="C24" s="16"/>
    </row>
    <row r="25" spans="1:3" x14ac:dyDescent="0.3">
      <c r="A25" s="88">
        <v>45231</v>
      </c>
      <c r="B25" s="23">
        <v>800</v>
      </c>
      <c r="C25" s="16"/>
    </row>
    <row r="26" spans="1:3" ht="15" thickBot="1" x14ac:dyDescent="0.35">
      <c r="A26" s="89">
        <v>45261</v>
      </c>
      <c r="B26" s="24">
        <v>800</v>
      </c>
      <c r="C26" s="19"/>
    </row>
    <row r="27" spans="1:3" x14ac:dyDescent="0.3">
      <c r="A27" s="90">
        <v>45292</v>
      </c>
      <c r="B27" s="25">
        <v>800</v>
      </c>
      <c r="C27" s="13"/>
    </row>
    <row r="28" spans="1:3" x14ac:dyDescent="0.3">
      <c r="A28" s="88">
        <v>45323</v>
      </c>
      <c r="B28" s="23">
        <v>800</v>
      </c>
      <c r="C28" s="16"/>
    </row>
    <row r="29" spans="1:3" x14ac:dyDescent="0.3">
      <c r="A29" s="88">
        <v>45352</v>
      </c>
      <c r="B29" s="23">
        <v>800</v>
      </c>
      <c r="C29" s="16"/>
    </row>
    <row r="30" spans="1:3" x14ac:dyDescent="0.3">
      <c r="A30" s="88">
        <v>45383</v>
      </c>
      <c r="B30" s="23">
        <v>800</v>
      </c>
      <c r="C30" s="16"/>
    </row>
    <row r="31" spans="1:3" x14ac:dyDescent="0.3">
      <c r="A31" s="88">
        <v>45413</v>
      </c>
      <c r="B31" s="23">
        <v>800</v>
      </c>
      <c r="C31" s="16"/>
    </row>
    <row r="32" spans="1:3" x14ac:dyDescent="0.3">
      <c r="A32" s="88">
        <v>45444</v>
      </c>
      <c r="B32" s="23">
        <v>800</v>
      </c>
      <c r="C32" s="16"/>
    </row>
    <row r="33" spans="1:3" x14ac:dyDescent="0.3">
      <c r="A33" s="88">
        <v>45474</v>
      </c>
      <c r="B33" s="23">
        <v>800</v>
      </c>
      <c r="C33" s="16"/>
    </row>
    <row r="34" spans="1:3" x14ac:dyDescent="0.3">
      <c r="A34" s="88">
        <v>45505</v>
      </c>
      <c r="B34" s="23">
        <v>800</v>
      </c>
      <c r="C34" s="16"/>
    </row>
    <row r="35" spans="1:3" x14ac:dyDescent="0.3">
      <c r="A35" s="88">
        <v>45536</v>
      </c>
      <c r="B35" s="23">
        <v>800</v>
      </c>
      <c r="C35" s="16"/>
    </row>
    <row r="36" spans="1:3" x14ac:dyDescent="0.3">
      <c r="A36" s="88">
        <v>45566</v>
      </c>
      <c r="B36" s="23">
        <v>800</v>
      </c>
      <c r="C36" s="16"/>
    </row>
    <row r="37" spans="1:3" x14ac:dyDescent="0.3">
      <c r="A37" s="88">
        <v>45597</v>
      </c>
      <c r="B37" s="23">
        <v>800</v>
      </c>
      <c r="C37" s="16"/>
    </row>
    <row r="38" spans="1:3" x14ac:dyDescent="0.3">
      <c r="A38" s="91">
        <v>45627</v>
      </c>
      <c r="B38" s="41">
        <v>800</v>
      </c>
      <c r="C38" s="32"/>
    </row>
    <row r="40" spans="1:3" x14ac:dyDescent="0.3">
      <c r="A40" s="2" t="s">
        <v>286</v>
      </c>
      <c r="B40" s="2" t="s">
        <v>287</v>
      </c>
      <c r="C40" s="132">
        <v>0.4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4" ht="20.25" customHeight="1" thickBot="1" x14ac:dyDescent="0.35">
      <c r="A1" s="164" t="s">
        <v>18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26"/>
      <c r="N1" s="26"/>
    </row>
    <row r="2" spans="1:14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66" t="s">
        <v>59</v>
      </c>
      <c r="F2" s="167"/>
      <c r="G2" s="167"/>
      <c r="H2" s="167"/>
      <c r="I2" s="168"/>
      <c r="J2" s="166" t="s">
        <v>60</v>
      </c>
      <c r="K2" s="168"/>
      <c r="L2" s="121" t="s">
        <v>61</v>
      </c>
      <c r="M2" s="4"/>
      <c r="N2" s="4"/>
    </row>
    <row r="3" spans="1:14" s="1" customFormat="1" ht="43.8" thickBot="1" x14ac:dyDescent="0.35">
      <c r="A3" s="46" t="s">
        <v>19</v>
      </c>
      <c r="B3" s="47" t="s">
        <v>35</v>
      </c>
      <c r="C3" s="47" t="s">
        <v>36</v>
      </c>
      <c r="D3" s="47" t="s">
        <v>37</v>
      </c>
      <c r="E3" s="48" t="s">
        <v>38</v>
      </c>
      <c r="F3" s="49" t="s">
        <v>39</v>
      </c>
      <c r="G3" s="49" t="s">
        <v>40</v>
      </c>
      <c r="H3" s="49" t="s">
        <v>41</v>
      </c>
      <c r="I3" s="50" t="s">
        <v>42</v>
      </c>
      <c r="J3" s="48" t="s">
        <v>43</v>
      </c>
      <c r="K3" s="50" t="s">
        <v>44</v>
      </c>
      <c r="L3" s="48" t="s">
        <v>45</v>
      </c>
      <c r="M3" s="46" t="s">
        <v>20</v>
      </c>
      <c r="N3" s="51" t="s">
        <v>48</v>
      </c>
    </row>
    <row r="4" spans="1:14" x14ac:dyDescent="0.3">
      <c r="A4" s="54">
        <v>2022</v>
      </c>
      <c r="B4" s="55"/>
      <c r="C4" s="56"/>
      <c r="D4" s="57"/>
      <c r="E4" s="58"/>
      <c r="F4" s="59"/>
      <c r="G4" s="59"/>
      <c r="H4" s="59"/>
      <c r="I4" s="60"/>
      <c r="J4" s="61"/>
      <c r="K4" s="62"/>
      <c r="L4" s="58">
        <v>120</v>
      </c>
      <c r="M4" s="63"/>
      <c r="N4" s="64"/>
    </row>
    <row r="5" spans="1:14" x14ac:dyDescent="0.3">
      <c r="A5" s="65">
        <v>2023</v>
      </c>
      <c r="B5" s="66">
        <v>4.04</v>
      </c>
      <c r="C5" s="67"/>
      <c r="D5" s="68"/>
      <c r="E5" s="69"/>
      <c r="F5" s="70"/>
      <c r="G5" s="70"/>
      <c r="H5" s="70"/>
      <c r="I5" s="71"/>
      <c r="J5" s="72"/>
      <c r="K5" s="73"/>
      <c r="L5" s="69">
        <v>73.400000000000006</v>
      </c>
      <c r="M5" s="74"/>
      <c r="N5" s="75"/>
    </row>
    <row r="6" spans="1:14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>
        <v>10</v>
      </c>
      <c r="M6" s="85"/>
      <c r="N6" s="86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2" t="s">
        <v>20</v>
      </c>
    </row>
    <row r="2" spans="1:6" s="6" customFormat="1" x14ac:dyDescent="0.3">
      <c r="A2" s="9" t="s">
        <v>288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CAUDALES</vt:lpstr>
      <vt:lpstr>ANALÍTICAS</vt:lpstr>
      <vt:lpstr>ENERGÍA EDAR</vt:lpstr>
      <vt:lpstr>ENERGÍA EBAR ALMOGUERA</vt:lpstr>
      <vt:lpstr>ENERGÍA EBAR DRIEBES</vt:lpstr>
      <vt:lpstr>REACTIVOS</vt:lpstr>
      <vt:lpstr>RESIDUOS</vt:lpstr>
      <vt:lpstr>OBSERVACIONES</vt:lpstr>
      <vt:lpstr>'ENERGÍA EBAR ALMOGUERA'!_EDAR</vt:lpstr>
      <vt:lpstr>'ENERGÍA EBAR DRIEBES'!_EDAR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2025-12-11T12:59:00Z</dcterms:modified>
</cp:coreProperties>
</file>